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5" firstSheet="0" showHorizontalScroll="true" showSheetTabs="true" showVerticalScroll="true" tabRatio="482" windowHeight="8192" windowWidth="16384" xWindow="0" yWindow="0"/>
  </bookViews>
  <sheets>
    <sheet name="REZULTĀTI" sheetId="1" state="visible" r:id="rId2"/>
    <sheet name="ĀTRĀKIE APĻI" sheetId="2" state="visible" r:id="rId3"/>
    <sheet name="VIDĒJAIS APĻA LAIKS" sheetId="3" state="visible" r:id="rId4"/>
    <sheet name="N1" sheetId="4" state="visible" r:id="rId5"/>
    <sheet name="N2" sheetId="5" state="visible" r:id="rId6"/>
    <sheet name="N3" sheetId="6" state="visible" r:id="rId7"/>
    <sheet name="N5" sheetId="7" state="visible" r:id="rId8"/>
    <sheet name="N6" sheetId="8" state="visible" r:id="rId9"/>
    <sheet name="N7" sheetId="9" state="visible" r:id="rId10"/>
    <sheet name="N8" sheetId="10" state="visible" r:id="rId11"/>
    <sheet name="N10" sheetId="11" state="visible" r:id="rId12"/>
    <sheet name="N11" sheetId="12" state="visible" r:id="rId13"/>
    <sheet name="N17" sheetId="13" state="visible" r:id="rId14"/>
    <sheet name="TRENIŅŠ" sheetId="14" state="visible" r:id="rId15"/>
    <sheet name="CITA INFORMĀCIJA" sheetId="15" state="visible" r:id="rId16"/>
    <sheet name="TABULA - LAIKI, DINAMIKA" sheetId="16" state="visible" r:id="rId17"/>
  </sheets>
  <calcPr iterateCount="100" refMode="A1" iterate="false" iterateDelta="0.001"/>
</workbook>
</file>

<file path=xl/sharedStrings.xml><?xml version="1.0" encoding="utf-8"?>
<sst xmlns="http://schemas.openxmlformats.org/spreadsheetml/2006/main" count="391" uniqueCount="40">
  <si>
    <t>Mareks Štolcermanis</t>
  </si>
  <si>
    <t>-</t>
  </si>
  <si>
    <t>Kristaps Grīnieks</t>
  </si>
  <si>
    <t>Krišs Jaunzemis</t>
  </si>
  <si>
    <t>Normunds Skreija</t>
  </si>
  <si>
    <t>Dace Damberga</t>
  </si>
  <si>
    <t>Artūrs Bonders</t>
  </si>
  <si>
    <t>Artūrs Freimanis</t>
  </si>
  <si>
    <t>Renārs Paiders</t>
  </si>
  <si>
    <t>Mariss Kalniņš</t>
  </si>
  <si>
    <t>Rūdis Memens</t>
  </si>
  <si>
    <t>Jānis Braželis</t>
  </si>
  <si>
    <t>Kārlis Strazdiņš</t>
  </si>
  <si>
    <t>Jurģis Brauers</t>
  </si>
  <si>
    <t>Aleksejs Sjomins</t>
  </si>
  <si>
    <t>Kārlis Kleinhofs</t>
  </si>
  <si>
    <t>Ruslans Ivanovs</t>
  </si>
  <si>
    <t>Ivars Strencis</t>
  </si>
  <si>
    <t>Vilnis Kepe</t>
  </si>
  <si>
    <t>Didzis Apinis</t>
  </si>
  <si>
    <t>Ivars Gailis</t>
  </si>
  <si>
    <t>VIDĒJIE GOKARTU APĻA LAIKI</t>
  </si>
  <si>
    <t>LABĀKIE APĻA LAIKI</t>
  </si>
  <si>
    <t>CITA INFORMĀCIJA</t>
  </si>
  <si>
    <t>Vidējais laiks</t>
  </si>
  <si>
    <t>Labākais laiks</t>
  </si>
  <si>
    <t>Sliktākais laiks</t>
  </si>
  <si>
    <t>Vidējais blīvums</t>
  </si>
  <si>
    <t>LAIKI AR KATRU KARTU</t>
  </si>
  <si>
    <t>Nr.1</t>
  </si>
  <si>
    <t>Nr.2</t>
  </si>
  <si>
    <t>Nr.3</t>
  </si>
  <si>
    <t>Nr.5</t>
  </si>
  <si>
    <t>Nr.6</t>
  </si>
  <si>
    <t>Nr.7</t>
  </si>
  <si>
    <t>Nr.8</t>
  </si>
  <si>
    <t>Nr.10</t>
  </si>
  <si>
    <t>Nr.11</t>
  </si>
  <si>
    <t>Nr.17</t>
  </si>
  <si>
    <t>DINAMIKA</t>
  </si>
</sst>
</file>

<file path=xl/styles.xml><?xml version="1.0" encoding="utf-8"?>
<styleSheet xmlns="http://schemas.openxmlformats.org/spreadsheetml/2006/main">
  <numFmts count="15">
    <numFmt formatCode="GENERAL" numFmtId="164"/>
    <numFmt formatCode="M:SS.000" numFmtId="165"/>
    <numFmt formatCode="\+S.00" numFmtId="166"/>
    <numFmt formatCode="0.0%" numFmtId="167"/>
    <numFmt formatCode="M:SS.00" numFmtId="168"/>
    <numFmt formatCode="\#0" numFmtId="169"/>
    <numFmt formatCode="0.00" numFmtId="170"/>
    <numFmt formatCode="\+0.00" numFmtId="171"/>
    <numFmt formatCode="S.00" numFmtId="172"/>
    <numFmt formatCode="\+0.000" numFmtId="173"/>
    <numFmt formatCode="&quot;Gokarts Nr. &quot;0" numFmtId="174"/>
    <numFmt formatCode="0%" numFmtId="175"/>
    <numFmt formatCode="0.00%" numFmtId="176"/>
    <numFmt formatCode="\(0\)" numFmtId="177"/>
    <numFmt formatCode="\H0" numFmtId="178"/>
  </numFmts>
  <fonts count="12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sz val="8"/>
    </font>
    <font>
      <name val="Arial"/>
      <charset val="1"/>
      <family val="2"/>
      <color rgb="FF000000"/>
      <sz val="8"/>
    </font>
    <font>
      <name val="Arial"/>
      <charset val="1"/>
      <family val="2"/>
      <sz val="8"/>
    </font>
    <font>
      <name val="Arial"/>
      <charset val="1"/>
      <family val="2"/>
      <color rgb="FFFF0000"/>
      <sz val="8"/>
    </font>
    <font>
      <name val="Calibri"/>
      <charset val="1"/>
      <family val="2"/>
      <color rgb="FF000000"/>
      <sz val="8"/>
    </font>
    <font>
      <name val="Arial"/>
      <charset val="1"/>
      <family val="2"/>
      <b val="true"/>
      <color rgb="FF000000"/>
      <sz val="8"/>
    </font>
    <font>
      <name val="Arial"/>
      <charset val="1"/>
      <family val="2"/>
      <b val="true"/>
      <sz val="8"/>
    </font>
    <font>
      <name val="Calibri"/>
      <charset val="1"/>
      <family val="2"/>
      <b val="true"/>
      <sz val="8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true" applyBorder="true" applyFont="true" applyProtection="true" borderId="0" fillId="0" fontId="0" numFmtId="175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5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6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7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5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5" numFmtId="168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5" numFmtId="166" xfId="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5" numFmtId="167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5" numFmtId="164" xfId="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7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5" numFmtId="168" xfId="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4" numFmtId="164" xfId="0">
      <alignment horizontal="right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8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9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6" numFmtId="170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5" numFmtId="171" xfId="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67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5" numFmtId="169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64" xfId="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70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5" numFmtId="172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5" numFmtId="173" xfId="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5" numFmtId="164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64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70" xfId="0">
      <alignment horizontal="right" indent="0" shrinkToFit="false" textRotation="0" vertical="bottom" wrapText="false"/>
      <protection hidden="false" locked="true"/>
    </xf>
    <xf applyAlignment="false" applyBorder="false" applyFont="true" applyProtection="false" borderId="0" fillId="0" fontId="8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7" xfId="0">
      <alignment horizontal="center" indent="0" shrinkToFit="false" textRotation="0" vertical="bottom" wrapText="false"/>
      <protection hidden="false" locked="true"/>
    </xf>
    <xf applyAlignment="true" applyBorder="false" applyFont="true" applyProtection="false" borderId="0" fillId="0" fontId="9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74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67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10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74" xfId="0">
      <alignment horizontal="general" indent="0" shrinkToFit="false" textRotation="0" vertical="center" wrapText="false"/>
      <protection hidden="false" locked="true"/>
    </xf>
    <xf applyAlignment="false" applyBorder="false" applyFont="true" applyProtection="false" borderId="0" fillId="0" fontId="6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6" numFmtId="172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6" numFmtId="176" xfId="19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77" xfId="0">
      <alignment horizontal="right" indent="0" shrinkToFit="false" textRotation="0" vertical="bottom" wrapText="false"/>
      <protection hidden="false" locked="true"/>
    </xf>
    <xf applyAlignment="true" applyBorder="false" applyFont="true" applyProtection="false" borderId="0" fillId="0" fontId="6" numFmtId="170" xfId="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77" xfId="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6" numFmtId="177" xfId="0">
      <alignment horizontal="right" indent="0" shrinkToFit="false" textRotation="0" vertical="bottom" wrapText="false"/>
      <protection hidden="false" locked="true"/>
    </xf>
    <xf applyAlignment="true" applyBorder="false" applyFont="true" applyProtection="false" borderId="0" fillId="0" fontId="11" numFmtId="164" xfId="0">
      <alignment horizontal="left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78" xfId="0">
      <alignment horizontal="right" indent="0" shrinkToFit="false" textRotation="0" vertical="bottom" wrapText="false"/>
      <protection hidden="false" locked="true"/>
    </xf>
    <xf applyAlignment="true" applyBorder="false" applyFont="true" applyProtection="false" borderId="0" fillId="0" fontId="11" numFmtId="178" xfId="0">
      <alignment horizontal="right" indent="0" shrinkToFit="false" textRotation="0" vertical="bottom" wrapText="false"/>
      <protection hidden="false" locked="true"/>
    </xf>
    <xf applyAlignment="true" applyBorder="false" applyFont="true" applyProtection="false" borderId="0" fillId="0" fontId="11" numFmtId="171" xfId="0">
      <alignment horizontal="right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77" xfId="0">
      <alignment horizontal="left" indent="0" shrinkToFit="false" textRotation="0" vertical="bottom" wrapText="false"/>
      <protection hidden="false" locked="true"/>
    </xf>
    <xf applyAlignment="false" applyBorder="false" applyFont="true" applyProtection="false" borderId="0" fillId="0" fontId="11" numFmtId="171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20"/>
  <sheetViews>
    <sheetView colorId="64" defaultGridColor="true" rightToLeft="false" showFormulas="false" showGridLines="false" showOutlineSymbols="true" showRowColHeaders="true" showZeros="true" tabSelected="false" topLeftCell="A1" view="normal" windowProtection="false" workbookViewId="0" zoomScale="100" zoomScaleNormal="100" zoomScalePageLayoutView="100">
      <selection activeCell="C1" activeCellId="0" pane="topLeft" sqref="C1"/>
    </sheetView>
  </sheetViews>
  <sheetFormatPr defaultRowHeight="12.2"/>
  <cols>
    <col collapsed="false" hidden="false" max="1" min="1" style="1" width="3.21428571428571"/>
    <col collapsed="false" hidden="false" max="2" min="2" style="1" width="14.515306122449"/>
    <col collapsed="false" hidden="false" max="3" min="3" style="2" width="6.11224489795918"/>
    <col collapsed="false" hidden="false" max="5" min="4" style="3" width="5.01020408163265"/>
    <col collapsed="false" hidden="false" max="6" min="6" style="4" width="6.01020408163265"/>
    <col collapsed="false" hidden="false" max="257" min="7" style="1" width="9.13265306122449"/>
    <col collapsed="false" hidden="false" max="1025" min="258" style="0" width="9.13265306122449"/>
  </cols>
  <sheetData>
    <row collapsed="false" customFormat="true" customHeight="true" hidden="false" ht="11.35" outlineLevel="0" r="1" s="9">
      <c r="A1" s="5" t="n">
        <v>1</v>
      </c>
      <c r="B1" s="5" t="s">
        <v>0</v>
      </c>
      <c r="C1" s="6" t="n">
        <v>0.0043568287037037</v>
      </c>
      <c r="D1" s="7" t="s">
        <v>1</v>
      </c>
      <c r="E1" s="7" t="s">
        <v>1</v>
      </c>
      <c r="F1" s="8" t="n">
        <v>1</v>
      </c>
      <c r="AMJ1" s="0"/>
    </row>
    <row collapsed="false" customFormat="true" customHeight="true" hidden="false" ht="11.35" outlineLevel="0" r="2" s="9">
      <c r="A2" s="10" t="n">
        <v>2</v>
      </c>
      <c r="B2" s="5" t="s">
        <v>2</v>
      </c>
      <c r="C2" s="6" t="n">
        <v>0.0043650462962963</v>
      </c>
      <c r="D2" s="7" t="inlineStr">
        <f aca="false">C2-C$1</f>
        <is>
          <t/>
        </is>
      </c>
      <c r="E2" s="7" t="inlineStr">
        <f aca="false">C2-C1</f>
        <is>
          <t/>
        </is>
      </c>
      <c r="F2" s="8" t="n">
        <f aca="false">C2/C$1</f>
        <v>1.00188614084956</v>
      </c>
      <c r="AMJ2" s="0"/>
    </row>
    <row collapsed="false" customFormat="true" customHeight="true" hidden="false" ht="11.35" outlineLevel="0" r="3" s="9">
      <c r="A3" s="5" t="n">
        <v>3</v>
      </c>
      <c r="B3" s="5" t="s">
        <v>3</v>
      </c>
      <c r="C3" s="6" t="n">
        <v>0.00436678240740741</v>
      </c>
      <c r="D3" s="7" t="inlineStr">
        <f aca="false">C3-C$1</f>
        <is>
          <t/>
        </is>
      </c>
      <c r="E3" s="7" t="inlineStr">
        <f aca="false">C3-C2</f>
        <is>
          <t/>
        </is>
      </c>
      <c r="F3" s="8" t="n">
        <f aca="false">C3/C$1</f>
        <v>1.00228462131074</v>
      </c>
      <c r="AMJ3" s="0"/>
    </row>
    <row collapsed="false" customFormat="true" customHeight="true" hidden="false" ht="11.35" outlineLevel="0" r="4" s="9">
      <c r="A4" s="5" t="n">
        <v>4</v>
      </c>
      <c r="B4" s="5" t="s">
        <v>4</v>
      </c>
      <c r="C4" s="6" t="n">
        <v>0.00437384259259259</v>
      </c>
      <c r="D4" s="7" t="inlineStr">
        <f aca="false">C4-C$1</f>
        <is>
          <t/>
        </is>
      </c>
      <c r="E4" s="7" t="inlineStr">
        <f aca="false">C4-C3</f>
        <is>
          <t/>
        </is>
      </c>
      <c r="F4" s="8" t="n">
        <f aca="false">C4/C$1</f>
        <v>1.00390510851951</v>
      </c>
      <c r="AMJ4" s="0"/>
    </row>
    <row collapsed="false" customFormat="true" customHeight="true" hidden="false" ht="11.35" outlineLevel="0" r="5" s="9">
      <c r="A5" s="5" t="n">
        <v>5</v>
      </c>
      <c r="B5" s="5" t="s">
        <v>5</v>
      </c>
      <c r="C5" s="6" t="n">
        <v>0.00437569444444444</v>
      </c>
      <c r="D5" s="7" t="inlineStr">
        <f aca="false">C5-C$1</f>
        <is>
          <t/>
        </is>
      </c>
      <c r="E5" s="7" t="inlineStr">
        <f aca="false">C5-C4</f>
        <is>
          <t/>
        </is>
      </c>
      <c r="F5" s="8" t="n">
        <f aca="false">C5/C$1</f>
        <v>1.00433015434477</v>
      </c>
      <c r="AMJ5" s="0"/>
    </row>
    <row collapsed="false" customFormat="true" customHeight="true" hidden="false" ht="11.35" outlineLevel="0" r="6" s="11">
      <c r="A6" s="5" t="n">
        <v>6</v>
      </c>
      <c r="B6" s="5" t="s">
        <v>6</v>
      </c>
      <c r="C6" s="6" t="n">
        <v>0.00438078703703704</v>
      </c>
      <c r="D6" s="7" t="inlineStr">
        <f aca="false">C6-C$1</f>
        <is>
          <t/>
        </is>
      </c>
      <c r="E6" s="7" t="inlineStr">
        <f aca="false">C6-C5</f>
        <is>
          <t/>
        </is>
      </c>
      <c r="F6" s="8" t="n">
        <f aca="false">C6/C$1</f>
        <v>1.00549903036421</v>
      </c>
      <c r="G6" s="9"/>
      <c r="AMJ6" s="0"/>
    </row>
    <row collapsed="false" customFormat="true" customHeight="true" hidden="false" ht="11.35" outlineLevel="0" r="7" s="9">
      <c r="A7" s="5" t="n">
        <v>7</v>
      </c>
      <c r="B7" s="5" t="s">
        <v>7</v>
      </c>
      <c r="C7" s="12" t="n">
        <v>0.00438888888888889</v>
      </c>
      <c r="D7" s="7" t="inlineStr">
        <f aca="false">C7-C$1</f>
        <is>
          <t/>
        </is>
      </c>
      <c r="E7" s="7" t="inlineStr">
        <f aca="false">C7-C6</f>
        <is>
          <t/>
        </is>
      </c>
      <c r="F7" s="8" t="n">
        <f aca="false">C7/C$1</f>
        <v>1.00735860584969</v>
      </c>
      <c r="AMJ7" s="0"/>
    </row>
    <row collapsed="false" customFormat="true" customHeight="true" hidden="false" ht="11.35" outlineLevel="0" r="8" s="9">
      <c r="A8" s="5" t="n">
        <v>8</v>
      </c>
      <c r="B8" s="5" t="s">
        <v>8</v>
      </c>
      <c r="C8" s="12" t="n">
        <v>0.00439502314814815</v>
      </c>
      <c r="D8" s="7" t="inlineStr">
        <f aca="false">C8-C$1</f>
        <is>
          <t/>
        </is>
      </c>
      <c r="E8" s="7" t="inlineStr">
        <f aca="false">C8-C7</f>
        <is>
          <t/>
        </is>
      </c>
      <c r="F8" s="8" t="n">
        <f aca="false">C8/C$1</f>
        <v>1.00876657014585</v>
      </c>
      <c r="AMJ8" s="0"/>
    </row>
    <row collapsed="false" customFormat="true" customHeight="true" hidden="false" ht="11.35" outlineLevel="0" r="9" s="9">
      <c r="A9" s="5" t="n">
        <v>9</v>
      </c>
      <c r="B9" s="5" t="s">
        <v>9</v>
      </c>
      <c r="C9" s="12" t="n">
        <v>0.00440196759259259</v>
      </c>
      <c r="D9" s="7" t="inlineStr">
        <f aca="false">C9-C$1</f>
        <is>
          <t/>
        </is>
      </c>
      <c r="E9" s="7" t="inlineStr">
        <f aca="false">C9-C8</f>
        <is>
          <t/>
        </is>
      </c>
      <c r="F9" s="8" t="n">
        <f aca="false">C9/C$1</f>
        <v>1.01036049199054</v>
      </c>
      <c r="AMJ9" s="0"/>
    </row>
    <row collapsed="false" customFormat="true" customHeight="true" hidden="false" ht="11.35" outlineLevel="0" r="10" s="9">
      <c r="A10" s="5" t="n">
        <v>10</v>
      </c>
      <c r="B10" s="5" t="s">
        <v>10</v>
      </c>
      <c r="C10" s="6" t="n">
        <v>0.00440289351851852</v>
      </c>
      <c r="D10" s="7" t="inlineStr">
        <f aca="false">C10-C$1</f>
        <is>
          <t/>
        </is>
      </c>
      <c r="E10" s="7" t="inlineStr">
        <f aca="false">C10-C9</f>
        <is>
          <t/>
        </is>
      </c>
      <c r="F10" s="8" t="n">
        <f aca="false">C10/C$1</f>
        <v>1.01057301490317</v>
      </c>
      <c r="AMJ10" s="0"/>
    </row>
    <row collapsed="false" customFormat="false" customHeight="true" hidden="false" ht="11.35" outlineLevel="0" r="11">
      <c r="A11" s="5" t="n">
        <v>11</v>
      </c>
      <c r="B11" s="5" t="s">
        <v>11</v>
      </c>
      <c r="C11" s="6" t="n">
        <v>0.00441168981481482</v>
      </c>
      <c r="D11" s="7" t="inlineStr">
        <f aca="false">C11-C$1</f>
        <is>
          <t/>
        </is>
      </c>
      <c r="E11" s="7" t="inlineStr">
        <f aca="false">C11-C10</f>
        <is>
          <t/>
        </is>
      </c>
      <c r="F11" s="8" t="n">
        <f aca="false">C11/C$1</f>
        <v>1.01259198257312</v>
      </c>
      <c r="G11" s="9"/>
    </row>
    <row collapsed="false" customFormat="false" customHeight="true" hidden="false" ht="11.35" outlineLevel="0" r="12">
      <c r="A12" s="5" t="n">
        <v>12</v>
      </c>
      <c r="B12" s="5" t="s">
        <v>12</v>
      </c>
      <c r="C12" s="12" t="n">
        <v>0.00441724537037037</v>
      </c>
      <c r="D12" s="7" t="inlineStr">
        <f aca="false">C12-C$1</f>
        <is>
          <t/>
        </is>
      </c>
      <c r="E12" s="7" t="inlineStr">
        <f aca="false">C12-C11</f>
        <is>
          <t/>
        </is>
      </c>
      <c r="F12" s="8" t="n">
        <f aca="false">C12/C$1</f>
        <v>1.01386712004888</v>
      </c>
      <c r="G12" s="9"/>
    </row>
    <row collapsed="false" customFormat="false" customHeight="true" hidden="false" ht="11.35" outlineLevel="0" r="13">
      <c r="A13" s="5" t="n">
        <v>13</v>
      </c>
      <c r="B13" s="5" t="s">
        <v>13</v>
      </c>
      <c r="C13" s="6" t="n">
        <v>0.00441898148148148</v>
      </c>
      <c r="D13" s="7" t="inlineStr">
        <f aca="false">C13-C$1</f>
        <is>
          <t/>
        </is>
      </c>
      <c r="E13" s="7" t="inlineStr">
        <f aca="false">C13-C12</f>
        <is>
          <t/>
        </is>
      </c>
      <c r="F13" s="8" t="n">
        <f aca="false">C13/C$1</f>
        <v>1.01426560051006</v>
      </c>
      <c r="G13" s="9"/>
    </row>
    <row collapsed="false" customFormat="false" customHeight="true" hidden="false" ht="11.35" outlineLevel="0" r="14">
      <c r="A14" s="5" t="n">
        <v>14</v>
      </c>
      <c r="B14" s="5" t="s">
        <v>14</v>
      </c>
      <c r="C14" s="6" t="n">
        <v>0.00443460648148148</v>
      </c>
      <c r="D14" s="7" t="inlineStr">
        <f aca="false">C14-C$1</f>
        <is>
          <t/>
        </is>
      </c>
      <c r="E14" s="7" t="inlineStr">
        <f aca="false">C14-C13</f>
        <is>
          <t/>
        </is>
      </c>
      <c r="F14" s="8" t="n">
        <f aca="false">C14/C$1</f>
        <v>1.01785192466063</v>
      </c>
      <c r="G14" s="9"/>
    </row>
    <row collapsed="false" customFormat="false" customHeight="true" hidden="false" ht="11.35" outlineLevel="0" r="15">
      <c r="A15" s="5" t="n">
        <v>15</v>
      </c>
      <c r="B15" s="5" t="s">
        <v>15</v>
      </c>
      <c r="C15" s="12" t="n">
        <v>0.00443715277777778</v>
      </c>
      <c r="D15" s="7" t="inlineStr">
        <f aca="false">C15-C$1</f>
        <is>
          <t/>
        </is>
      </c>
      <c r="E15" s="7" t="inlineStr">
        <f aca="false">C15-C14</f>
        <is>
          <t/>
        </is>
      </c>
      <c r="F15" s="8" t="n">
        <f aca="false">C15/C$1</f>
        <v>1.01843636267035</v>
      </c>
      <c r="G15" s="9"/>
    </row>
    <row collapsed="false" customFormat="false" customHeight="true" hidden="false" ht="11.35" outlineLevel="0" r="16">
      <c r="A16" s="5" t="n">
        <v>16</v>
      </c>
      <c r="B16" s="5" t="s">
        <v>16</v>
      </c>
      <c r="C16" s="6" t="n">
        <v>0.0044375</v>
      </c>
      <c r="D16" s="7" t="inlineStr">
        <f aca="false">C16-C$1</f>
        <is>
          <t/>
        </is>
      </c>
      <c r="E16" s="7" t="inlineStr">
        <f aca="false">C16-C15</f>
        <is>
          <t/>
        </is>
      </c>
      <c r="F16" s="8" t="n">
        <f aca="false">C16/C$1</f>
        <v>1.01851605876259</v>
      </c>
      <c r="G16" s="9"/>
    </row>
    <row collapsed="false" customFormat="false" customHeight="true" hidden="false" ht="11.35" outlineLevel="0" r="17">
      <c r="A17" s="5" t="n">
        <v>17</v>
      </c>
      <c r="B17" s="5" t="s">
        <v>17</v>
      </c>
      <c r="C17" s="6" t="n">
        <v>0.00444201388888889</v>
      </c>
      <c r="D17" s="7" t="inlineStr">
        <f aca="false">C17-C$1</f>
        <is>
          <t/>
        </is>
      </c>
      <c r="E17" s="7" t="inlineStr">
        <f aca="false">C17-C16</f>
        <is>
          <t/>
        </is>
      </c>
      <c r="F17" s="8" t="n">
        <f aca="false">C17/C$1</f>
        <v>1.01955210796164</v>
      </c>
      <c r="G17" s="9"/>
    </row>
    <row collapsed="false" customFormat="false" customHeight="true" hidden="false" ht="11.35" outlineLevel="0" r="18">
      <c r="A18" s="5" t="n">
        <v>18</v>
      </c>
      <c r="B18" s="5" t="s">
        <v>18</v>
      </c>
      <c r="C18" s="12" t="n">
        <v>0.004471875</v>
      </c>
      <c r="D18" s="7" t="inlineStr">
        <f aca="false">C18-C$1</f>
        <is>
          <t/>
        </is>
      </c>
      <c r="E18" s="7" t="inlineStr">
        <f aca="false">C18-C17</f>
        <is>
          <t/>
        </is>
      </c>
      <c r="F18" s="8" t="n">
        <f aca="false">C18/C$1</f>
        <v>1.02640597189385</v>
      </c>
      <c r="G18" s="9"/>
    </row>
    <row collapsed="false" customFormat="false" customHeight="true" hidden="false" ht="11.35" outlineLevel="0" r="19">
      <c r="A19" s="5" t="n">
        <v>19</v>
      </c>
      <c r="B19" s="5" t="s">
        <v>19</v>
      </c>
      <c r="C19" s="6" t="n">
        <v>0.00448877314814815</v>
      </c>
      <c r="D19" s="7" t="inlineStr">
        <f aca="false">C19-C$1</f>
        <is>
          <t/>
        </is>
      </c>
      <c r="E19" s="7" t="inlineStr">
        <f aca="false">C19-C18</f>
        <is>
          <t/>
        </is>
      </c>
      <c r="F19" s="8" t="n">
        <f aca="false">C19/C$1</f>
        <v>1.03028451504928</v>
      </c>
      <c r="G19" s="9"/>
    </row>
    <row collapsed="false" customFormat="false" customHeight="true" hidden="false" ht="11.35" outlineLevel="0" r="20">
      <c r="A20" s="5" t="n">
        <v>20</v>
      </c>
      <c r="B20" s="5" t="s">
        <v>20</v>
      </c>
      <c r="C20" s="12" t="n">
        <v>0.00450335648148148</v>
      </c>
      <c r="D20" s="7" t="inlineStr">
        <f aca="false">C20-C$1</f>
        <is>
          <t/>
        </is>
      </c>
      <c r="E20" s="7" t="inlineStr">
        <f aca="false">C20-C19</f>
        <is>
          <t/>
        </is>
      </c>
      <c r="F20" s="8" t="n">
        <f aca="false">C20/C$1</f>
        <v>1.03363175092315</v>
      </c>
      <c r="G20" s="9"/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1" activeCellId="0" pane="topLeft" sqref="D1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3</v>
      </c>
      <c r="C1" s="5"/>
      <c r="D1" s="21" t="n">
        <v>36.92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0</v>
      </c>
      <c r="C2" s="5"/>
      <c r="D2" s="16" t="n">
        <v>36.95</v>
      </c>
      <c r="E2" s="17" t="n">
        <f aca="false">D2-D$1</f>
        <v>0.0300000000000011</v>
      </c>
      <c r="F2" s="17" t="n">
        <f aca="false">D2-D1</f>
        <v>0.0300000000000011</v>
      </c>
      <c r="G2" s="18" t="n">
        <f aca="false">D2/D$1</f>
        <v>1.00081256771398</v>
      </c>
    </row>
    <row collapsed="false" customFormat="true" customHeight="true" hidden="false" ht="11.35" outlineLevel="0" r="3" s="9">
      <c r="A3" s="24" t="n">
        <v>3</v>
      </c>
      <c r="B3" s="5" t="s">
        <v>2</v>
      </c>
      <c r="C3" s="5"/>
      <c r="D3" s="21" t="n">
        <v>37.07</v>
      </c>
      <c r="E3" s="17" t="n">
        <f aca="false">D3-D$1</f>
        <v>0.149999999999999</v>
      </c>
      <c r="F3" s="17" t="n">
        <f aca="false">D3-D2</f>
        <v>0.119999999999997</v>
      </c>
      <c r="G3" s="18" t="n">
        <f aca="false">D3/D$1</f>
        <v>1.00406283856988</v>
      </c>
    </row>
    <row collapsed="false" customFormat="true" customHeight="true" hidden="false" ht="11.35" outlineLevel="0" r="4" s="9">
      <c r="A4" s="24" t="n">
        <v>4</v>
      </c>
      <c r="B4" s="5" t="s">
        <v>5</v>
      </c>
      <c r="C4" s="5"/>
      <c r="D4" s="21" t="n">
        <v>37.08</v>
      </c>
      <c r="E4" s="17" t="n">
        <f aca="false">D4-D$1</f>
        <v>0.159999999999997</v>
      </c>
      <c r="F4" s="17" t="n">
        <f aca="false">D4-D3</f>
        <v>0.00999999999999801</v>
      </c>
      <c r="G4" s="18" t="n">
        <f aca="false">D4/D$1</f>
        <v>1.00433369447454</v>
      </c>
    </row>
    <row collapsed="false" customFormat="true" customHeight="true" hidden="false" ht="11.35" outlineLevel="0" r="5" s="9">
      <c r="A5" s="24" t="n">
        <v>5</v>
      </c>
      <c r="B5" s="5" t="s">
        <v>4</v>
      </c>
      <c r="C5" s="10"/>
      <c r="D5" s="16" t="n">
        <v>37.25</v>
      </c>
      <c r="E5" s="17" t="n">
        <f aca="false">D5-D$1</f>
        <v>0.329999999999998</v>
      </c>
      <c r="F5" s="17" t="n">
        <f aca="false">D5-D4</f>
        <v>0.170000000000002</v>
      </c>
      <c r="G5" s="18" t="n">
        <f aca="false">D5/D$1</f>
        <v>1.00893824485374</v>
      </c>
    </row>
    <row collapsed="false" customFormat="true" customHeight="true" hidden="false" ht="11.35" outlineLevel="0" r="6" s="11">
      <c r="A6" s="24" t="n">
        <v>6</v>
      </c>
      <c r="B6" s="5" t="s">
        <v>6</v>
      </c>
      <c r="C6" s="5"/>
      <c r="D6" s="21" t="n">
        <v>37.35</v>
      </c>
      <c r="E6" s="17" t="n">
        <f aca="false">D6-D$1</f>
        <v>0.43</v>
      </c>
      <c r="F6" s="17" t="n">
        <f aca="false">D6-D5</f>
        <v>0.100000000000001</v>
      </c>
      <c r="G6" s="18" t="n">
        <f aca="false">D6/D$1</f>
        <v>1.01164680390033</v>
      </c>
    </row>
    <row collapsed="false" customFormat="true" customHeight="true" hidden="false" ht="11.35" outlineLevel="0" r="7" s="9">
      <c r="A7" s="25" t="n">
        <v>7</v>
      </c>
      <c r="B7" s="5" t="s">
        <v>8</v>
      </c>
      <c r="C7" s="5"/>
      <c r="D7" s="21" t="n">
        <v>37.46</v>
      </c>
      <c r="E7" s="17" t="n">
        <f aca="false">D7-D$1</f>
        <v>0.539999999999999</v>
      </c>
      <c r="F7" s="17" t="n">
        <f aca="false">D7-D6</f>
        <v>0.109999999999999</v>
      </c>
      <c r="G7" s="18" t="n">
        <f aca="false">D7/D$1</f>
        <v>1.01462621885157</v>
      </c>
    </row>
    <row collapsed="false" customFormat="true" customHeight="true" hidden="false" ht="11.35" outlineLevel="0" r="8" s="9">
      <c r="A8" s="24" t="n">
        <v>8</v>
      </c>
      <c r="B8" s="5" t="s">
        <v>13</v>
      </c>
      <c r="C8" s="5"/>
      <c r="D8" s="16" t="n">
        <v>37.55</v>
      </c>
      <c r="E8" s="17" t="n">
        <f aca="false">D8-D$1</f>
        <v>0.629999999999995</v>
      </c>
      <c r="F8" s="17" t="n">
        <f aca="false">D8-D7</f>
        <v>0.0899999999999963</v>
      </c>
      <c r="G8" s="18" t="n">
        <f aca="false">D8/D$1</f>
        <v>1.0170639219935</v>
      </c>
    </row>
    <row collapsed="false" customFormat="true" customHeight="true" hidden="false" ht="11.35" outlineLevel="0" r="9" s="9">
      <c r="A9" s="24" t="n">
        <v>9</v>
      </c>
      <c r="B9" s="5" t="s">
        <v>14</v>
      </c>
      <c r="C9" s="5"/>
      <c r="D9" s="21" t="n">
        <v>37.65</v>
      </c>
      <c r="E9" s="17" t="n">
        <f aca="false">D9-D$1</f>
        <v>0.729999999999997</v>
      </c>
      <c r="F9" s="17" t="n">
        <f aca="false">D9-D8</f>
        <v>0.100000000000001</v>
      </c>
      <c r="G9" s="18" t="n">
        <f aca="false">D9/D$1</f>
        <v>1.01977248104009</v>
      </c>
    </row>
    <row collapsed="false" customFormat="true" customHeight="true" hidden="false" ht="11.35" outlineLevel="0" r="10" s="9">
      <c r="A10" s="25" t="n">
        <v>10</v>
      </c>
      <c r="B10" s="5" t="s">
        <v>9</v>
      </c>
      <c r="C10" s="5"/>
      <c r="D10" s="21" t="n">
        <v>37.7</v>
      </c>
      <c r="E10" s="17" t="n">
        <f aca="false">D10-D$1</f>
        <v>0.780000000000001</v>
      </c>
      <c r="F10" s="17" t="n">
        <f aca="false">D10-D9</f>
        <v>0.0500000000000043</v>
      </c>
      <c r="G10" s="18" t="n">
        <f aca="false">D10/D$1</f>
        <v>1.02112676056338</v>
      </c>
    </row>
    <row collapsed="false" customFormat="false" customHeight="true" hidden="false" ht="11.35" outlineLevel="0" r="11">
      <c r="A11" s="24" t="n">
        <v>11</v>
      </c>
      <c r="B11" s="5" t="s">
        <v>10</v>
      </c>
      <c r="C11" s="5"/>
      <c r="D11" s="16" t="n">
        <v>37.71</v>
      </c>
      <c r="E11" s="17" t="n">
        <f aca="false">D11-D$1</f>
        <v>0.789999999999999</v>
      </c>
      <c r="F11" s="17" t="n">
        <f aca="false">D11-D10</f>
        <v>0.00999999999999801</v>
      </c>
      <c r="G11" s="18" t="n">
        <f aca="false">D11/D$1</f>
        <v>1.02139761646804</v>
      </c>
    </row>
    <row collapsed="false" customFormat="false" customHeight="true" hidden="false" ht="11.35" outlineLevel="0" r="12">
      <c r="A12" s="24" t="n">
        <v>12</v>
      </c>
      <c r="B12" s="5" t="s">
        <v>16</v>
      </c>
      <c r="C12" s="5"/>
      <c r="D12" s="21" t="n">
        <v>37.77</v>
      </c>
      <c r="E12" s="17" t="n">
        <f aca="false">D12-D$1</f>
        <v>0.850000000000001</v>
      </c>
      <c r="F12" s="17" t="n">
        <f aca="false">D12-D11</f>
        <v>0.0600000000000023</v>
      </c>
      <c r="G12" s="18" t="n">
        <f aca="false">D12/D$1</f>
        <v>1.02302275189599</v>
      </c>
    </row>
    <row collapsed="false" customFormat="false" customHeight="true" hidden="false" ht="11.35" outlineLevel="0" r="13">
      <c r="A13" s="24" t="n">
        <v>13</v>
      </c>
      <c r="B13" s="5" t="s">
        <v>12</v>
      </c>
      <c r="C13" s="5"/>
      <c r="D13" s="21" t="n">
        <v>37.79</v>
      </c>
      <c r="E13" s="17" t="n">
        <f aca="false">D13-D$1</f>
        <v>0.869999999999997</v>
      </c>
      <c r="F13" s="17" t="n">
        <f aca="false">D13-D12</f>
        <v>0.019999999999996</v>
      </c>
      <c r="G13" s="18" t="n">
        <f aca="false">D13/D$1</f>
        <v>1.02356446370531</v>
      </c>
    </row>
    <row collapsed="false" customFormat="false" customHeight="true" hidden="false" ht="11.35" outlineLevel="0" r="14">
      <c r="A14" s="24" t="n">
        <v>14</v>
      </c>
      <c r="B14" s="5" t="s">
        <v>7</v>
      </c>
      <c r="C14" s="5"/>
      <c r="D14" s="16" t="n">
        <v>37.8</v>
      </c>
      <c r="E14" s="17" t="n">
        <f aca="false">D14-D$1</f>
        <v>0.879999999999995</v>
      </c>
      <c r="F14" s="17" t="n">
        <f aca="false">D14-D13</f>
        <v>0.00999999999999801</v>
      </c>
      <c r="G14" s="18" t="n">
        <f aca="false">D14/D$1</f>
        <v>1.02383531960997</v>
      </c>
    </row>
    <row collapsed="false" customFormat="false" customHeight="true" hidden="false" ht="11.35" outlineLevel="0" r="15">
      <c r="A15" s="24" t="n">
        <v>15</v>
      </c>
      <c r="B15" s="5" t="s">
        <v>17</v>
      </c>
      <c r="C15" s="5"/>
      <c r="D15" s="21" t="n">
        <v>37.9</v>
      </c>
      <c r="E15" s="17" t="n">
        <f aca="false">D15-D$1</f>
        <v>0.979999999999997</v>
      </c>
      <c r="F15" s="17" t="n">
        <f aca="false">D15-D14</f>
        <v>0.100000000000001</v>
      </c>
      <c r="G15" s="18" t="n">
        <f aca="false">D15/D$1</f>
        <v>1.02654387865655</v>
      </c>
    </row>
    <row collapsed="false" customFormat="false" customHeight="true" hidden="false" ht="11.35" outlineLevel="0" r="16">
      <c r="A16" s="24" t="n">
        <v>16</v>
      </c>
      <c r="B16" s="5" t="s">
        <v>11</v>
      </c>
      <c r="C16" s="5"/>
      <c r="D16" s="26" t="n">
        <v>37.96</v>
      </c>
      <c r="E16" s="17" t="n">
        <f aca="false">D16-D$1</f>
        <v>1.04</v>
      </c>
      <c r="F16" s="17" t="n">
        <f aca="false">D16-D15</f>
        <v>0.0600000000000023</v>
      </c>
      <c r="G16" s="18" t="n">
        <f aca="false">D16/D$1</f>
        <v>1.02816901408451</v>
      </c>
    </row>
    <row collapsed="false" customFormat="false" customHeight="true" hidden="false" ht="11.35" outlineLevel="0" r="17">
      <c r="A17" s="24" t="n">
        <v>17</v>
      </c>
      <c r="B17" s="5" t="s">
        <v>19</v>
      </c>
      <c r="C17" s="5"/>
      <c r="D17" s="16" t="n">
        <v>37.96001</v>
      </c>
      <c r="E17" s="17" t="n">
        <f aca="false">D17-D$1</f>
        <v>1.04001</v>
      </c>
      <c r="F17" s="17" t="n">
        <f aca="false">D17-D16</f>
        <v>9.99999999606871E-006</v>
      </c>
      <c r="G17" s="18" t="n">
        <f aca="false">D17/D$1</f>
        <v>1.02816928494041</v>
      </c>
    </row>
    <row collapsed="false" customFormat="false" customHeight="true" hidden="false" ht="11.35" outlineLevel="0" r="18">
      <c r="A18" s="24" t="n">
        <v>18</v>
      </c>
      <c r="B18" s="5" t="s">
        <v>15</v>
      </c>
      <c r="C18" s="5"/>
      <c r="D18" s="16" t="n">
        <v>37.99</v>
      </c>
      <c r="E18" s="17" t="n">
        <f aca="false">D18-D$1</f>
        <v>1.07</v>
      </c>
      <c r="F18" s="17" t="n">
        <f aca="false">D18-D17</f>
        <v>0.0299900000000051</v>
      </c>
      <c r="G18" s="18" t="n">
        <f aca="false">D18/D$1</f>
        <v>1.02898158179848</v>
      </c>
    </row>
    <row collapsed="false" customFormat="false" customHeight="true" hidden="false" ht="11.35" outlineLevel="0" r="19">
      <c r="A19" s="24" t="n">
        <v>19</v>
      </c>
      <c r="B19" s="5" t="s">
        <v>18</v>
      </c>
      <c r="C19" s="5"/>
      <c r="D19" s="16" t="n">
        <v>38.2</v>
      </c>
      <c r="E19" s="17" t="n">
        <f aca="false">D19-D$1</f>
        <v>1.28</v>
      </c>
      <c r="F19" s="17" t="n">
        <f aca="false">D19-D18</f>
        <v>0.210000000000001</v>
      </c>
      <c r="G19" s="18" t="n">
        <f aca="false">D19/D$1</f>
        <v>1.03466955579632</v>
      </c>
    </row>
    <row collapsed="false" customFormat="false" customHeight="true" hidden="false" ht="11.35" outlineLevel="0" r="20">
      <c r="A20" s="24" t="n">
        <v>20</v>
      </c>
      <c r="B20" s="5" t="s">
        <v>20</v>
      </c>
      <c r="C20" s="5"/>
      <c r="D20" s="16" t="n">
        <v>38.4</v>
      </c>
      <c r="E20" s="17" t="n">
        <f aca="false">D20-D$1</f>
        <v>1.48</v>
      </c>
      <c r="F20" s="17" t="n">
        <f aca="false">D20-D19</f>
        <v>0.199999999999996</v>
      </c>
      <c r="G20" s="18" t="n">
        <f aca="false">D20/D$1</f>
        <v>1.04008667388949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1" activeCellId="0" pane="topLeft" sqref="D1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0</v>
      </c>
      <c r="C1" s="5"/>
      <c r="D1" s="16" t="n">
        <v>38.26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3</v>
      </c>
      <c r="C2" s="5"/>
      <c r="D2" s="21" t="n">
        <v>38.27</v>
      </c>
      <c r="E2" s="17" t="n">
        <f aca="false">D2-D$1</f>
        <v>0.0100000000000051</v>
      </c>
      <c r="F2" s="17" t="n">
        <f aca="false">D2-D1</f>
        <v>0.0100000000000051</v>
      </c>
      <c r="G2" s="18" t="n">
        <f aca="false">D2/D$1</f>
        <v>1.00026136957658</v>
      </c>
    </row>
    <row collapsed="false" customFormat="true" customHeight="true" hidden="false" ht="11.35" outlineLevel="0" r="3" s="9">
      <c r="A3" s="24" t="n">
        <v>3</v>
      </c>
      <c r="B3" s="5" t="s">
        <v>2</v>
      </c>
      <c r="C3" s="5"/>
      <c r="D3" s="21" t="n">
        <v>38.32</v>
      </c>
      <c r="E3" s="17" t="n">
        <f aca="false">D3-D$1</f>
        <v>0.0600000000000023</v>
      </c>
      <c r="F3" s="17" t="n">
        <f aca="false">D3-D2</f>
        <v>0.0499999999999972</v>
      </c>
      <c r="G3" s="18" t="n">
        <f aca="false">D3/D$1</f>
        <v>1.00156821745949</v>
      </c>
    </row>
    <row collapsed="false" customFormat="true" customHeight="true" hidden="false" ht="11.35" outlineLevel="0" r="4" s="9">
      <c r="A4" s="24" t="n">
        <v>4</v>
      </c>
      <c r="B4" s="5" t="s">
        <v>5</v>
      </c>
      <c r="C4" s="5"/>
      <c r="D4" s="21" t="n">
        <v>38.38</v>
      </c>
      <c r="E4" s="17" t="n">
        <f aca="false">D4-D$1</f>
        <v>0.120000000000005</v>
      </c>
      <c r="F4" s="17" t="n">
        <f aca="false">D4-D3</f>
        <v>0.0600000000000023</v>
      </c>
      <c r="G4" s="18" t="n">
        <f aca="false">D4/D$1</f>
        <v>1.00313643491898</v>
      </c>
    </row>
    <row collapsed="false" customFormat="true" customHeight="true" hidden="false" ht="11.35" outlineLevel="0" r="5" s="9">
      <c r="A5" s="24" t="n">
        <v>5</v>
      </c>
      <c r="B5" s="5" t="s">
        <v>4</v>
      </c>
      <c r="C5" s="10"/>
      <c r="D5" s="16" t="n">
        <v>38.39</v>
      </c>
      <c r="E5" s="17" t="n">
        <f aca="false">D5-D$1</f>
        <v>0.130000000000003</v>
      </c>
      <c r="F5" s="17" t="n">
        <f aca="false">D5-D4</f>
        <v>0.00999999999999801</v>
      </c>
      <c r="G5" s="18" t="n">
        <f aca="false">D5/D$1</f>
        <v>1.00339780449556</v>
      </c>
    </row>
    <row collapsed="false" customFormat="true" customHeight="true" hidden="false" ht="11.35" outlineLevel="0" r="6" s="11">
      <c r="A6" s="24" t="n">
        <v>6</v>
      </c>
      <c r="B6" s="5" t="s">
        <v>6</v>
      </c>
      <c r="C6" s="5"/>
      <c r="D6" s="21" t="n">
        <v>38.47</v>
      </c>
      <c r="E6" s="17" t="n">
        <f aca="false">D6-D$1</f>
        <v>0.210000000000001</v>
      </c>
      <c r="F6" s="17" t="n">
        <f aca="false">D6-D5</f>
        <v>0.0799999999999983</v>
      </c>
      <c r="G6" s="18" t="n">
        <f aca="false">D6/D$1</f>
        <v>1.00548876110821</v>
      </c>
    </row>
    <row collapsed="false" customFormat="true" customHeight="true" hidden="false" ht="11.35" outlineLevel="0" r="7" s="9">
      <c r="A7" s="25" t="n">
        <v>7</v>
      </c>
      <c r="B7" s="5" t="s">
        <v>16</v>
      </c>
      <c r="C7" s="5"/>
      <c r="D7" s="21" t="n">
        <v>38.52</v>
      </c>
      <c r="E7" s="17" t="n">
        <f aca="false">D7-D$1</f>
        <v>0.260000000000005</v>
      </c>
      <c r="F7" s="17" t="n">
        <f aca="false">D7-D6</f>
        <v>0.0500000000000043</v>
      </c>
      <c r="G7" s="18" t="n">
        <f aca="false">D7/D$1</f>
        <v>1.00679560899111</v>
      </c>
    </row>
    <row collapsed="false" customFormat="true" customHeight="true" hidden="false" ht="11.35" outlineLevel="0" r="8" s="9">
      <c r="A8" s="24" t="n">
        <v>8</v>
      </c>
      <c r="B8" s="5" t="s">
        <v>10</v>
      </c>
      <c r="C8" s="5"/>
      <c r="D8" s="16" t="n">
        <v>38.54</v>
      </c>
      <c r="E8" s="17" t="n">
        <f aca="false">D8-D$1</f>
        <v>0.280000000000001</v>
      </c>
      <c r="F8" s="17" t="n">
        <f aca="false">D8-D7</f>
        <v>0.019999999999996</v>
      </c>
      <c r="G8" s="18" t="n">
        <f aca="false">D8/D$1</f>
        <v>1.00731834814428</v>
      </c>
    </row>
    <row collapsed="false" customFormat="true" customHeight="true" hidden="false" ht="11.35" outlineLevel="0" r="9" s="9">
      <c r="A9" s="24" t="n">
        <v>9</v>
      </c>
      <c r="B9" s="5" t="s">
        <v>12</v>
      </c>
      <c r="C9" s="5"/>
      <c r="D9" s="21" t="n">
        <v>38.56</v>
      </c>
      <c r="E9" s="17" t="n">
        <f aca="false">D9-D$1</f>
        <v>0.300000000000004</v>
      </c>
      <c r="F9" s="17" t="n">
        <f aca="false">D9-D8</f>
        <v>0.0200000000000031</v>
      </c>
      <c r="G9" s="18" t="n">
        <f aca="false">D9/D$1</f>
        <v>1.00784108729744</v>
      </c>
    </row>
    <row collapsed="false" customFormat="true" customHeight="true" hidden="false" ht="11.35" outlineLevel="0" r="10" s="9">
      <c r="A10" s="25" t="n">
        <v>10</v>
      </c>
      <c r="B10" s="5" t="s">
        <v>9</v>
      </c>
      <c r="C10" s="5"/>
      <c r="D10" s="21" t="n">
        <v>38.6</v>
      </c>
      <c r="E10" s="17" t="n">
        <f aca="false">D10-D$1</f>
        <v>0.340000000000003</v>
      </c>
      <c r="F10" s="17" t="n">
        <f aca="false">D10-D9</f>
        <v>0.0399999999999991</v>
      </c>
      <c r="G10" s="18" t="n">
        <f aca="false">D10/D$1</f>
        <v>1.00888656560376</v>
      </c>
    </row>
    <row collapsed="false" customFormat="false" customHeight="true" hidden="false" ht="11.35" outlineLevel="0" r="11">
      <c r="A11" s="24" t="n">
        <v>11</v>
      </c>
      <c r="B11" s="5" t="s">
        <v>7</v>
      </c>
      <c r="C11" s="5"/>
      <c r="D11" s="16" t="n">
        <v>38.61</v>
      </c>
      <c r="E11" s="17" t="n">
        <f aca="false">D11-D$1</f>
        <v>0.350000000000001</v>
      </c>
      <c r="F11" s="17" t="n">
        <f aca="false">D11-D10</f>
        <v>0.00999999999999801</v>
      </c>
      <c r="G11" s="18" t="n">
        <f aca="false">D11/D$1</f>
        <v>1.00914793518035</v>
      </c>
    </row>
    <row collapsed="false" customFormat="false" customHeight="true" hidden="false" ht="11.35" outlineLevel="0" r="12">
      <c r="A12" s="24" t="n">
        <v>12</v>
      </c>
      <c r="B12" s="5" t="s">
        <v>8</v>
      </c>
      <c r="C12" s="5"/>
      <c r="D12" s="21" t="n">
        <v>38.65</v>
      </c>
      <c r="E12" s="17" t="n">
        <f aca="false">D12-D$1</f>
        <v>0.390000000000001</v>
      </c>
      <c r="F12" s="17" t="n">
        <f aca="false">D12-D11</f>
        <v>0.0399999999999991</v>
      </c>
      <c r="G12" s="18" t="n">
        <f aca="false">D12/D$1</f>
        <v>1.01019341348667</v>
      </c>
    </row>
    <row collapsed="false" customFormat="false" customHeight="true" hidden="false" ht="11.35" outlineLevel="0" r="13">
      <c r="A13" s="24" t="n">
        <v>13</v>
      </c>
      <c r="B13" s="5" t="s">
        <v>13</v>
      </c>
      <c r="C13" s="5"/>
      <c r="D13" s="16" t="n">
        <v>38.81</v>
      </c>
      <c r="E13" s="17" t="n">
        <f aca="false">D13-D$1</f>
        <v>0.550000000000004</v>
      </c>
      <c r="F13" s="17" t="n">
        <f aca="false">D13-D12</f>
        <v>0.160000000000004</v>
      </c>
      <c r="G13" s="18" t="n">
        <f aca="false">D13/D$1</f>
        <v>1.01437532671197</v>
      </c>
    </row>
    <row collapsed="false" customFormat="false" customHeight="true" hidden="false" ht="11.35" outlineLevel="0" r="14">
      <c r="A14" s="24" t="n">
        <v>14</v>
      </c>
      <c r="B14" s="5" t="s">
        <v>11</v>
      </c>
      <c r="C14" s="5"/>
      <c r="D14" s="26" t="n">
        <v>39.05</v>
      </c>
      <c r="E14" s="17" t="n">
        <f aca="false">D14-D$1</f>
        <v>0.789999999999999</v>
      </c>
      <c r="F14" s="17" t="n">
        <f aca="false">D14-D13</f>
        <v>0.239999999999995</v>
      </c>
      <c r="G14" s="18" t="n">
        <f aca="false">D14/D$1</f>
        <v>1.02064819654992</v>
      </c>
    </row>
    <row collapsed="false" customFormat="false" customHeight="true" hidden="false" ht="11.35" outlineLevel="0" r="15">
      <c r="A15" s="24" t="n">
        <v>15</v>
      </c>
      <c r="B15" s="5" t="s">
        <v>15</v>
      </c>
      <c r="C15" s="5"/>
      <c r="D15" s="16" t="n">
        <v>39.09</v>
      </c>
      <c r="E15" s="17" t="n">
        <f aca="false">D15-D$1</f>
        <v>0.830000000000005</v>
      </c>
      <c r="F15" s="17" t="n">
        <f aca="false">D15-D14</f>
        <v>0.0400000000000063</v>
      </c>
      <c r="G15" s="18" t="n">
        <f aca="false">D15/D$1</f>
        <v>1.02169367485625</v>
      </c>
    </row>
    <row collapsed="false" customFormat="false" customHeight="true" hidden="false" ht="11.35" outlineLevel="0" r="16">
      <c r="A16" s="24" t="n">
        <v>16</v>
      </c>
      <c r="B16" s="5" t="s">
        <v>18</v>
      </c>
      <c r="C16" s="5"/>
      <c r="D16" s="16" t="n">
        <v>39.13</v>
      </c>
      <c r="E16" s="17" t="n">
        <f aca="false">D16-D$1</f>
        <v>0.870000000000005</v>
      </c>
      <c r="F16" s="17" t="n">
        <f aca="false">D16-D15</f>
        <v>0.0399999999999991</v>
      </c>
      <c r="G16" s="18" t="n">
        <f aca="false">D16/D$1</f>
        <v>1.02273915316257</v>
      </c>
    </row>
    <row collapsed="false" customFormat="false" customHeight="true" hidden="false" ht="11.35" outlineLevel="0" r="17">
      <c r="A17" s="24" t="n">
        <v>17</v>
      </c>
      <c r="B17" s="5" t="s">
        <v>14</v>
      </c>
      <c r="C17" s="5"/>
      <c r="D17" s="21" t="n">
        <v>39.13001</v>
      </c>
      <c r="E17" s="17" t="n">
        <f aca="false">D17-D$1</f>
        <v>0.870010000000001</v>
      </c>
      <c r="F17" s="17" t="n">
        <f aca="false">D17-D16</f>
        <v>9.99999999606871E-006</v>
      </c>
      <c r="G17" s="18" t="n">
        <f aca="false">D17/D$1</f>
        <v>1.02273941453215</v>
      </c>
    </row>
    <row collapsed="false" customFormat="false" customHeight="true" hidden="false" ht="11.35" outlineLevel="0" r="18">
      <c r="A18" s="24" t="n">
        <v>18</v>
      </c>
      <c r="B18" s="5" t="s">
        <v>20</v>
      </c>
      <c r="C18" s="5"/>
      <c r="D18" s="16" t="n">
        <v>39.37</v>
      </c>
      <c r="E18" s="17" t="n">
        <f aca="false">D18-D$1</f>
        <v>1.11</v>
      </c>
      <c r="F18" s="17" t="n">
        <f aca="false">D18-D17</f>
        <v>0.239989999999999</v>
      </c>
      <c r="G18" s="18" t="n">
        <f aca="false">D18/D$1</f>
        <v>1.02901202300052</v>
      </c>
    </row>
    <row collapsed="false" customFormat="false" customHeight="true" hidden="false" ht="11.35" outlineLevel="0" r="19">
      <c r="A19" s="24" t="n">
        <v>19</v>
      </c>
      <c r="B19" s="5" t="s">
        <v>19</v>
      </c>
      <c r="C19" s="5"/>
      <c r="D19" s="16" t="n">
        <v>39.43</v>
      </c>
      <c r="E19" s="17" t="n">
        <f aca="false">D19-D$1</f>
        <v>1.17</v>
      </c>
      <c r="F19" s="17" t="n">
        <f aca="false">D19-D18</f>
        <v>0.0600000000000023</v>
      </c>
      <c r="G19" s="18" t="n">
        <f aca="false">D19/D$1</f>
        <v>1.03058024046001</v>
      </c>
    </row>
    <row collapsed="false" customFormat="false" customHeight="true" hidden="false" ht="11.35" outlineLevel="0" r="20">
      <c r="A20" s="24" t="n">
        <v>20</v>
      </c>
      <c r="B20" s="5" t="s">
        <v>17</v>
      </c>
      <c r="C20" s="5"/>
      <c r="D20" s="21" t="n">
        <v>39.63</v>
      </c>
      <c r="E20" s="17" t="n">
        <f aca="false">D20-D$1</f>
        <v>1.37</v>
      </c>
      <c r="F20" s="17" t="n">
        <f aca="false">D20-D19</f>
        <v>0.200000000000003</v>
      </c>
      <c r="G20" s="18" t="n">
        <f aca="false">D20/D$1</f>
        <v>1.03580763199164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1" activeCellId="0" pane="topLeft" sqref="D1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0</v>
      </c>
      <c r="C1" s="5"/>
      <c r="D1" s="21" t="n">
        <v>37.34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3</v>
      </c>
      <c r="C2" s="5"/>
      <c r="D2" s="16" t="n">
        <v>37.54</v>
      </c>
      <c r="E2" s="17" t="n">
        <f aca="false">D2-D$1</f>
        <v>0.199999999999996</v>
      </c>
      <c r="F2" s="17" t="n">
        <f aca="false">D2-D1</f>
        <v>0.199999999999996</v>
      </c>
      <c r="G2" s="18" t="n">
        <f aca="false">D2/D$1</f>
        <v>1.00535618639529</v>
      </c>
    </row>
    <row collapsed="false" customFormat="true" customHeight="true" hidden="false" ht="11.35" outlineLevel="0" r="3" s="9">
      <c r="A3" s="24" t="n">
        <v>3</v>
      </c>
      <c r="B3" s="5" t="s">
        <v>6</v>
      </c>
      <c r="C3" s="5"/>
      <c r="D3" s="21" t="n">
        <v>37.69</v>
      </c>
      <c r="E3" s="17" t="n">
        <f aca="false">D3-D$1</f>
        <v>0.349999999999994</v>
      </c>
      <c r="F3" s="17" t="n">
        <f aca="false">D3-D2</f>
        <v>0.149999999999999</v>
      </c>
      <c r="G3" s="18" t="n">
        <f aca="false">D3/D$1</f>
        <v>1.00937332619175</v>
      </c>
    </row>
    <row collapsed="false" customFormat="true" customHeight="true" hidden="false" ht="11.35" outlineLevel="0" r="4" s="9">
      <c r="A4" s="24" t="n">
        <v>4</v>
      </c>
      <c r="B4" s="5" t="s">
        <v>7</v>
      </c>
      <c r="C4" s="5"/>
      <c r="D4" s="21" t="n">
        <v>37.72</v>
      </c>
      <c r="E4" s="17" t="n">
        <f aca="false">D4-D$1</f>
        <v>0.379999999999995</v>
      </c>
      <c r="F4" s="17" t="n">
        <f aca="false">D4-D3</f>
        <v>0.0300000000000011</v>
      </c>
      <c r="G4" s="18" t="n">
        <f aca="false">D4/D$1</f>
        <v>1.01017675415104</v>
      </c>
    </row>
    <row collapsed="false" customFormat="true" customHeight="true" hidden="false" ht="11.35" outlineLevel="0" r="5" s="9">
      <c r="A5" s="24" t="n">
        <v>5</v>
      </c>
      <c r="B5" s="5" t="s">
        <v>4</v>
      </c>
      <c r="C5" s="10"/>
      <c r="D5" s="16" t="n">
        <v>37.72001</v>
      </c>
      <c r="E5" s="17" t="n">
        <f aca="false">D5-D$1</f>
        <v>0.380009999999999</v>
      </c>
      <c r="F5" s="17" t="n">
        <f aca="false">D5-D4</f>
        <v>1.00000000031741E-005</v>
      </c>
      <c r="G5" s="18" t="n">
        <f aca="false">D5/D$1</f>
        <v>1.01017702196036</v>
      </c>
    </row>
    <row collapsed="false" customFormat="true" customHeight="true" hidden="false" ht="11.35" outlineLevel="0" r="6" s="11">
      <c r="A6" s="24" t="n">
        <v>6</v>
      </c>
      <c r="B6" s="5" t="s">
        <v>5</v>
      </c>
      <c r="C6" s="5"/>
      <c r="D6" s="16" t="n">
        <v>37.85</v>
      </c>
      <c r="E6" s="17" t="n">
        <f aca="false">D6-D$1</f>
        <v>0.509999999999998</v>
      </c>
      <c r="F6" s="17" t="n">
        <f aca="false">D6-D5</f>
        <v>0.129989999999999</v>
      </c>
      <c r="G6" s="18" t="n">
        <f aca="false">D6/D$1</f>
        <v>1.01365827530798</v>
      </c>
    </row>
    <row collapsed="false" customFormat="true" customHeight="true" hidden="false" ht="11.35" outlineLevel="0" r="7" s="9">
      <c r="A7" s="25" t="n">
        <v>7</v>
      </c>
      <c r="B7" s="5" t="s">
        <v>2</v>
      </c>
      <c r="C7" s="5"/>
      <c r="D7" s="21" t="n">
        <v>37.89</v>
      </c>
      <c r="E7" s="17" t="n">
        <f aca="false">D7-D$1</f>
        <v>0.549999999999997</v>
      </c>
      <c r="F7" s="17" t="n">
        <f aca="false">D7-D6</f>
        <v>0.0399999999999991</v>
      </c>
      <c r="G7" s="18" t="n">
        <f aca="false">D7/D$1</f>
        <v>1.01472951258704</v>
      </c>
    </row>
    <row collapsed="false" customFormat="true" customHeight="true" hidden="false" ht="11.35" outlineLevel="0" r="8" s="9">
      <c r="A8" s="24" t="n">
        <v>8</v>
      </c>
      <c r="B8" s="5" t="s">
        <v>8</v>
      </c>
      <c r="C8" s="5"/>
      <c r="D8" s="16" t="n">
        <v>37.96</v>
      </c>
      <c r="E8" s="17" t="n">
        <f aca="false">D8-D$1</f>
        <v>0.619999999999997</v>
      </c>
      <c r="F8" s="17" t="n">
        <f aca="false">D8-D7</f>
        <v>0.0700000000000003</v>
      </c>
      <c r="G8" s="18" t="n">
        <f aca="false">D8/D$1</f>
        <v>1.01660417782539</v>
      </c>
    </row>
    <row collapsed="false" customFormat="true" customHeight="true" hidden="false" ht="11.35" outlineLevel="0" r="9" s="9">
      <c r="A9" s="25" t="n">
        <v>9</v>
      </c>
      <c r="B9" s="5" t="s">
        <v>9</v>
      </c>
      <c r="C9" s="5"/>
      <c r="D9" s="21" t="n">
        <v>38.02</v>
      </c>
      <c r="E9" s="17" t="n">
        <f aca="false">D9-D$1</f>
        <v>0.68</v>
      </c>
      <c r="F9" s="17" t="n">
        <f aca="false">D9-D8</f>
        <v>0.0600000000000023</v>
      </c>
      <c r="G9" s="18" t="n">
        <f aca="false">D9/D$1</f>
        <v>1.01821103374397</v>
      </c>
    </row>
    <row collapsed="false" customFormat="true" customHeight="true" hidden="false" ht="11.35" outlineLevel="0" r="10" s="9">
      <c r="A10" s="25" t="n">
        <v>10</v>
      </c>
      <c r="B10" s="5" t="s">
        <v>16</v>
      </c>
      <c r="C10" s="5"/>
      <c r="D10" s="21" t="n">
        <v>38.03</v>
      </c>
      <c r="E10" s="17" t="n">
        <f aca="false">D10-D$1</f>
        <v>0.689999999999998</v>
      </c>
      <c r="F10" s="17" t="n">
        <f aca="false">D10-D9</f>
        <v>0.00999999999999801</v>
      </c>
      <c r="G10" s="18" t="n">
        <f aca="false">D10/D$1</f>
        <v>1.01847884306374</v>
      </c>
    </row>
    <row collapsed="false" customFormat="false" customHeight="true" hidden="false" ht="11.35" outlineLevel="0" r="11">
      <c r="A11" s="24" t="n">
        <v>11</v>
      </c>
      <c r="B11" s="5" t="s">
        <v>10</v>
      </c>
      <c r="C11" s="5"/>
      <c r="D11" s="21" t="n">
        <v>38.09</v>
      </c>
      <c r="E11" s="17" t="n">
        <f aca="false">D11-D$1</f>
        <v>0.75</v>
      </c>
      <c r="F11" s="17" t="n">
        <f aca="false">D11-D10</f>
        <v>0.0600000000000023</v>
      </c>
      <c r="G11" s="18" t="n">
        <f aca="false">D11/D$1</f>
        <v>1.02008569898232</v>
      </c>
    </row>
    <row collapsed="false" customFormat="false" customHeight="true" hidden="false" ht="11.35" outlineLevel="0" r="12">
      <c r="A12" s="24" t="n">
        <v>12</v>
      </c>
      <c r="B12" s="5" t="s">
        <v>12</v>
      </c>
      <c r="C12" s="5"/>
      <c r="D12" s="21" t="n">
        <v>38.1</v>
      </c>
      <c r="E12" s="17" t="n">
        <f aca="false">D12-D$1</f>
        <v>0.759999999999998</v>
      </c>
      <c r="F12" s="17" t="n">
        <f aca="false">D12-D11</f>
        <v>0.00999999999999801</v>
      </c>
      <c r="G12" s="18" t="n">
        <f aca="false">D12/D$1</f>
        <v>1.02035350830209</v>
      </c>
    </row>
    <row collapsed="false" customFormat="false" customHeight="true" hidden="false" ht="11.35" outlineLevel="0" r="13">
      <c r="A13" s="24" t="n">
        <v>13</v>
      </c>
      <c r="B13" s="5" t="s">
        <v>11</v>
      </c>
      <c r="C13" s="5"/>
      <c r="D13" s="21" t="n">
        <v>38.14</v>
      </c>
      <c r="E13" s="17" t="n">
        <f aca="false">D13-D$1</f>
        <v>0.799999999999997</v>
      </c>
      <c r="F13" s="17" t="n">
        <f aca="false">D13-D12</f>
        <v>0.0399999999999991</v>
      </c>
      <c r="G13" s="18" t="n">
        <f aca="false">D13/D$1</f>
        <v>1.02142474558115</v>
      </c>
    </row>
    <row collapsed="false" customFormat="false" customHeight="true" hidden="false" ht="11.35" outlineLevel="0" r="14">
      <c r="A14" s="24" t="n">
        <v>14</v>
      </c>
      <c r="B14" s="5" t="s">
        <v>13</v>
      </c>
      <c r="C14" s="5"/>
      <c r="D14" s="16" t="n">
        <v>38.17</v>
      </c>
      <c r="E14" s="17" t="n">
        <f aca="false">D14-D$1</f>
        <v>0.829999999999998</v>
      </c>
      <c r="F14" s="17" t="n">
        <f aca="false">D14-D13</f>
        <v>0.0300000000000011</v>
      </c>
      <c r="G14" s="18" t="n">
        <f aca="false">D14/D$1</f>
        <v>1.02222817354044</v>
      </c>
    </row>
    <row collapsed="false" customFormat="false" customHeight="true" hidden="false" ht="11.35" outlineLevel="0" r="15">
      <c r="A15" s="24" t="n">
        <v>15</v>
      </c>
      <c r="B15" s="5" t="s">
        <v>14</v>
      </c>
      <c r="C15" s="5"/>
      <c r="D15" s="16" t="n">
        <v>38.23</v>
      </c>
      <c r="E15" s="17" t="n">
        <f aca="false">D15-D$1</f>
        <v>0.889999999999993</v>
      </c>
      <c r="F15" s="17" t="n">
        <f aca="false">D15-D14</f>
        <v>0.0599999999999952</v>
      </c>
      <c r="G15" s="18" t="n">
        <f aca="false">D15/D$1</f>
        <v>1.02383502945903</v>
      </c>
    </row>
    <row collapsed="false" customFormat="false" customHeight="true" hidden="false" ht="11.35" outlineLevel="0" r="16">
      <c r="A16" s="24" t="n">
        <v>16</v>
      </c>
      <c r="B16" s="5" t="s">
        <v>19</v>
      </c>
      <c r="C16" s="5"/>
      <c r="D16" s="26" t="n">
        <v>38.52</v>
      </c>
      <c r="E16" s="17" t="n">
        <f aca="false">D16-D$1</f>
        <v>1.18</v>
      </c>
      <c r="F16" s="17" t="n">
        <f aca="false">D16-D15</f>
        <v>0.290000000000006</v>
      </c>
      <c r="G16" s="18" t="n">
        <f aca="false">D16/D$1</f>
        <v>1.03160149973219</v>
      </c>
    </row>
    <row collapsed="false" customFormat="true" customHeight="true" hidden="false" ht="11.35" outlineLevel="0" r="17" s="9">
      <c r="A17" s="24" t="n">
        <v>17</v>
      </c>
      <c r="B17" s="5" t="s">
        <v>20</v>
      </c>
      <c r="C17" s="5"/>
      <c r="D17" s="21" t="n">
        <v>38.65</v>
      </c>
      <c r="E17" s="17" t="n">
        <f aca="false">D17-D$1</f>
        <v>1.31</v>
      </c>
      <c r="F17" s="17" t="n">
        <f aca="false">D17-D16</f>
        <v>0.129999999999995</v>
      </c>
      <c r="G17" s="18" t="n">
        <f aca="false">D17/D$1</f>
        <v>1.03508302088913</v>
      </c>
    </row>
    <row collapsed="false" customFormat="true" customHeight="true" hidden="false" ht="11.35" outlineLevel="0" r="18" s="9">
      <c r="A18" s="24" t="n">
        <v>18</v>
      </c>
      <c r="B18" s="5" t="s">
        <v>15</v>
      </c>
      <c r="C18" s="5"/>
      <c r="D18" s="16" t="n">
        <v>38.66</v>
      </c>
      <c r="E18" s="17" t="n">
        <f aca="false">D18-D$1</f>
        <v>1.31999999999999</v>
      </c>
      <c r="F18" s="17" t="n">
        <f aca="false">D18-D17</f>
        <v>0.00999999999999801</v>
      </c>
      <c r="G18" s="18" t="n">
        <f aca="false">D18/D$1</f>
        <v>1.03535083020889</v>
      </c>
    </row>
    <row collapsed="false" customFormat="true" customHeight="true" hidden="false" ht="11.35" outlineLevel="0" r="19" s="9">
      <c r="A19" s="24" t="n">
        <v>19</v>
      </c>
      <c r="B19" s="5" t="s">
        <v>18</v>
      </c>
      <c r="C19" s="5"/>
      <c r="D19" s="16" t="n">
        <v>38.99</v>
      </c>
      <c r="E19" s="17" t="n">
        <f aca="false">D19-D$1</f>
        <v>1.65</v>
      </c>
      <c r="F19" s="17" t="n">
        <f aca="false">D19-D18</f>
        <v>0.330000000000005</v>
      </c>
      <c r="G19" s="18" t="n">
        <f aca="false">D19/D$1</f>
        <v>1.04418853776111</v>
      </c>
    </row>
    <row collapsed="false" customFormat="true" customHeight="true" hidden="false" ht="11.35" outlineLevel="0" r="20" s="9">
      <c r="A20" s="24" t="n">
        <v>20</v>
      </c>
      <c r="B20" s="5" t="s">
        <v>17</v>
      </c>
      <c r="C20" s="5"/>
      <c r="D20" s="21" t="n">
        <v>39.09</v>
      </c>
      <c r="E20" s="17" t="n">
        <f aca="false">D20-D$1</f>
        <v>1.75</v>
      </c>
      <c r="F20" s="17" t="n">
        <f aca="false">D20-D19</f>
        <v>0.100000000000001</v>
      </c>
      <c r="G20" s="18" t="n">
        <f aca="false">D20/D$1</f>
        <v>1.04686663095876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1" activeCellId="0" pane="topLeft" sqref="D1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2</v>
      </c>
      <c r="C1" s="5"/>
      <c r="D1" s="16" t="n">
        <v>37.11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5</v>
      </c>
      <c r="C2" s="5"/>
      <c r="D2" s="21" t="n">
        <v>37.16</v>
      </c>
      <c r="E2" s="17" t="n">
        <f aca="false">D2-D$1</f>
        <v>0.0499999999999972</v>
      </c>
      <c r="F2" s="17" t="n">
        <f aca="false">D2-D1</f>
        <v>0.0499999999999972</v>
      </c>
      <c r="G2" s="18" t="n">
        <f aca="false">D2/D$1</f>
        <v>1.00134734572891</v>
      </c>
    </row>
    <row collapsed="false" customFormat="true" customHeight="true" hidden="false" ht="11.35" outlineLevel="0" r="3" s="9">
      <c r="A3" s="24" t="n">
        <v>3</v>
      </c>
      <c r="B3" s="5" t="s">
        <v>10</v>
      </c>
      <c r="C3" s="5"/>
      <c r="D3" s="16" t="n">
        <v>37.2</v>
      </c>
      <c r="E3" s="17" t="n">
        <f aca="false">D3-D$1</f>
        <v>0.0900000000000034</v>
      </c>
      <c r="F3" s="17" t="n">
        <f aca="false">D3-D2</f>
        <v>0.0400000000000063</v>
      </c>
      <c r="G3" s="18" t="n">
        <f aca="false">D3/D$1</f>
        <v>1.00242522231205</v>
      </c>
    </row>
    <row collapsed="false" customFormat="true" customHeight="true" hidden="false" ht="11.35" outlineLevel="0" r="4" s="9">
      <c r="A4" s="24" t="n">
        <v>4</v>
      </c>
      <c r="B4" s="5" t="s">
        <v>3</v>
      </c>
      <c r="C4" s="5"/>
      <c r="D4" s="26" t="n">
        <v>37.29</v>
      </c>
      <c r="E4" s="17" t="n">
        <f aca="false">D4-D$1</f>
        <v>0.18</v>
      </c>
      <c r="F4" s="17" t="n">
        <f aca="false">D4-D3</f>
        <v>0.0899999999999963</v>
      </c>
      <c r="G4" s="18" t="n">
        <f aca="false">D4/D$1</f>
        <v>1.00485044462409</v>
      </c>
    </row>
    <row collapsed="false" customFormat="true" customHeight="true" hidden="false" ht="11.35" outlineLevel="0" r="5" s="9">
      <c r="A5" s="24" t="n">
        <v>5</v>
      </c>
      <c r="B5" s="5" t="s">
        <v>0</v>
      </c>
      <c r="C5" s="5"/>
      <c r="D5" s="16" t="n">
        <v>37.3</v>
      </c>
      <c r="E5" s="17" t="n">
        <f aca="false">D5-D$1</f>
        <v>0.189999999999998</v>
      </c>
      <c r="F5" s="17" t="n">
        <f aca="false">D5-D4</f>
        <v>0.00999999999999801</v>
      </c>
      <c r="G5" s="18" t="n">
        <f aca="false">D5/D$1</f>
        <v>1.00511991376987</v>
      </c>
    </row>
    <row collapsed="false" customFormat="true" customHeight="true" hidden="false" ht="11.35" outlineLevel="0" r="6" s="11">
      <c r="A6" s="24" t="n">
        <v>6</v>
      </c>
      <c r="B6" s="5" t="s">
        <v>7</v>
      </c>
      <c r="C6" s="5"/>
      <c r="D6" s="21" t="n">
        <v>37.34</v>
      </c>
      <c r="E6" s="17" t="n">
        <f aca="false">D6-D$1</f>
        <v>0.230000000000004</v>
      </c>
      <c r="F6" s="17" t="n">
        <f aca="false">D6-D5</f>
        <v>0.0400000000000063</v>
      </c>
      <c r="G6" s="18" t="n">
        <f aca="false">D6/D$1</f>
        <v>1.006197790353</v>
      </c>
    </row>
    <row collapsed="false" customFormat="true" customHeight="true" hidden="false" ht="11.35" outlineLevel="0" r="7" s="9">
      <c r="A7" s="25" t="n">
        <v>7</v>
      </c>
      <c r="B7" s="5" t="s">
        <v>8</v>
      </c>
      <c r="C7" s="5"/>
      <c r="D7" s="21" t="n">
        <v>37.41</v>
      </c>
      <c r="E7" s="17" t="n">
        <f aca="false">D7-D$1</f>
        <v>0.299999999999997</v>
      </c>
      <c r="F7" s="17" t="n">
        <f aca="false">D7-D6</f>
        <v>0.0699999999999932</v>
      </c>
      <c r="G7" s="18" t="n">
        <f aca="false">D7/D$1</f>
        <v>1.00808407437348</v>
      </c>
    </row>
    <row collapsed="false" customFormat="true" customHeight="true" hidden="false" ht="11.35" outlineLevel="0" r="8" s="9">
      <c r="A8" s="24" t="n">
        <v>8</v>
      </c>
      <c r="B8" s="5" t="s">
        <v>9</v>
      </c>
      <c r="C8" s="5"/>
      <c r="D8" s="16" t="n">
        <v>37.48</v>
      </c>
      <c r="E8" s="17" t="n">
        <f aca="false">D8-D$1</f>
        <v>0.369999999999997</v>
      </c>
      <c r="F8" s="17" t="n">
        <f aca="false">D8-D7</f>
        <v>0.0700000000000003</v>
      </c>
      <c r="G8" s="18" t="n">
        <f aca="false">D8/D$1</f>
        <v>1.00997035839396</v>
      </c>
    </row>
    <row collapsed="false" customFormat="true" customHeight="true" hidden="false" ht="11.35" outlineLevel="0" r="9" s="9">
      <c r="A9" s="24" t="n">
        <v>9</v>
      </c>
      <c r="B9" s="5" t="s">
        <v>4</v>
      </c>
      <c r="C9" s="10"/>
      <c r="D9" s="21" t="n">
        <v>37.51</v>
      </c>
      <c r="E9" s="17" t="n">
        <f aca="false">D9-D$1</f>
        <v>0.399999999999999</v>
      </c>
      <c r="F9" s="17" t="n">
        <f aca="false">D9-D8</f>
        <v>0.0300000000000011</v>
      </c>
      <c r="G9" s="18" t="n">
        <f aca="false">D9/D$1</f>
        <v>1.01077876583131</v>
      </c>
    </row>
    <row collapsed="false" customFormat="true" customHeight="true" hidden="false" ht="11.35" outlineLevel="0" r="10" s="9">
      <c r="A10" s="25" t="n">
        <v>10</v>
      </c>
      <c r="B10" s="5" t="s">
        <v>11</v>
      </c>
      <c r="C10" s="5"/>
      <c r="D10" s="16" t="n">
        <v>37.58</v>
      </c>
      <c r="E10" s="17" t="n">
        <f aca="false">D10-D$1</f>
        <v>0.469999999999999</v>
      </c>
      <c r="F10" s="17" t="n">
        <f aca="false">D10-D9</f>
        <v>0.0700000000000003</v>
      </c>
      <c r="G10" s="18" t="n">
        <f aca="false">D10/D$1</f>
        <v>1.01266504985179</v>
      </c>
    </row>
    <row collapsed="false" customFormat="false" customHeight="true" hidden="false" ht="11.35" outlineLevel="0" r="11">
      <c r="A11" s="24" t="n">
        <v>11</v>
      </c>
      <c r="B11" s="5" t="s">
        <v>14</v>
      </c>
      <c r="C11" s="5"/>
      <c r="D11" s="16" t="n">
        <v>37.59</v>
      </c>
      <c r="E11" s="17" t="n">
        <f aca="false">D11-D$1</f>
        <v>0.480000000000004</v>
      </c>
      <c r="F11" s="17" t="n">
        <f aca="false">D11-D10</f>
        <v>0.0100000000000051</v>
      </c>
      <c r="G11" s="18" t="n">
        <f aca="false">D11/D$1</f>
        <v>1.01293451899758</v>
      </c>
    </row>
    <row collapsed="false" customFormat="false" customHeight="true" hidden="false" ht="11.35" outlineLevel="0" r="12">
      <c r="A12" s="24" t="n">
        <v>12</v>
      </c>
      <c r="B12" s="5" t="s">
        <v>6</v>
      </c>
      <c r="C12" s="5"/>
      <c r="D12" s="21" t="n">
        <v>37.61</v>
      </c>
      <c r="E12" s="17" t="n">
        <f aca="false">D12-D$1</f>
        <v>0.5</v>
      </c>
      <c r="F12" s="17" t="n">
        <f aca="false">D12-D11</f>
        <v>0.019999999999996</v>
      </c>
      <c r="G12" s="18" t="n">
        <f aca="false">D12/D$1</f>
        <v>1.01347345728914</v>
      </c>
    </row>
    <row collapsed="false" customFormat="false" customHeight="true" hidden="false" ht="11.35" outlineLevel="0" r="13">
      <c r="A13" s="24" t="n">
        <v>13</v>
      </c>
      <c r="B13" s="5" t="s">
        <v>13</v>
      </c>
      <c r="C13" s="5"/>
      <c r="D13" s="21" t="n">
        <v>37.68</v>
      </c>
      <c r="E13" s="17" t="n">
        <f aca="false">D13-D$1</f>
        <v>0.57</v>
      </c>
      <c r="F13" s="17" t="n">
        <f aca="false">D13-D12</f>
        <v>0.0700000000000003</v>
      </c>
      <c r="G13" s="18" t="n">
        <f aca="false">D13/D$1</f>
        <v>1.01535974130962</v>
      </c>
    </row>
    <row collapsed="false" customFormat="false" customHeight="true" hidden="false" ht="11.35" outlineLevel="0" r="14">
      <c r="A14" s="24" t="n">
        <v>14</v>
      </c>
      <c r="B14" s="5" t="s">
        <v>12</v>
      </c>
      <c r="C14" s="5"/>
      <c r="D14" s="21" t="n">
        <v>37.69</v>
      </c>
      <c r="E14" s="17" t="n">
        <f aca="false">D14-D$1</f>
        <v>0.579999999999998</v>
      </c>
      <c r="F14" s="17" t="n">
        <f aca="false">D14-D13</f>
        <v>0.00999999999999801</v>
      </c>
      <c r="G14" s="18" t="n">
        <f aca="false">D14/D$1</f>
        <v>1.0156292104554</v>
      </c>
    </row>
    <row collapsed="false" customFormat="false" customHeight="true" hidden="false" ht="11.35" outlineLevel="0" r="15">
      <c r="A15" s="24" t="n">
        <v>15</v>
      </c>
      <c r="B15" s="5" t="s">
        <v>16</v>
      </c>
      <c r="C15" s="5"/>
      <c r="D15" s="21" t="n">
        <v>37.86</v>
      </c>
      <c r="E15" s="17" t="n">
        <f aca="false">D15-D$1</f>
        <v>0.75</v>
      </c>
      <c r="F15" s="17" t="n">
        <f aca="false">D15-D14</f>
        <v>0.170000000000002</v>
      </c>
      <c r="G15" s="18" t="n">
        <f aca="false">D15/D$1</f>
        <v>1.02021018593371</v>
      </c>
    </row>
    <row collapsed="false" customFormat="false" customHeight="true" hidden="false" ht="11.35" outlineLevel="0" r="16">
      <c r="A16" s="24" t="n">
        <v>16</v>
      </c>
      <c r="B16" s="5" t="s">
        <v>18</v>
      </c>
      <c r="C16" s="5"/>
      <c r="D16" s="16" t="n">
        <v>37.87</v>
      </c>
      <c r="E16" s="17" t="n">
        <f aca="false">D16-D$1</f>
        <v>0.759999999999998</v>
      </c>
      <c r="F16" s="17" t="n">
        <f aca="false">D16-D15</f>
        <v>0.00999999999999801</v>
      </c>
      <c r="G16" s="18" t="n">
        <f aca="false">D16/D$1</f>
        <v>1.02047965507949</v>
      </c>
    </row>
    <row collapsed="false" customFormat="false" customHeight="true" hidden="false" ht="11.35" outlineLevel="0" r="17">
      <c r="A17" s="24" t="n">
        <v>17</v>
      </c>
      <c r="B17" s="5" t="s">
        <v>15</v>
      </c>
      <c r="C17" s="5"/>
      <c r="D17" s="21" t="n">
        <v>37.88</v>
      </c>
      <c r="E17" s="17" t="n">
        <f aca="false">D17-D$1</f>
        <v>0.770000000000003</v>
      </c>
      <c r="F17" s="17" t="n">
        <f aca="false">D17-D16</f>
        <v>0.0100000000000051</v>
      </c>
      <c r="G17" s="18" t="n">
        <f aca="false">D17/D$1</f>
        <v>1.02074912422528</v>
      </c>
    </row>
    <row collapsed="false" customFormat="false" customHeight="true" hidden="false" ht="11.35" outlineLevel="0" r="18">
      <c r="A18" s="24" t="n">
        <v>18</v>
      </c>
      <c r="B18" s="5" t="s">
        <v>17</v>
      </c>
      <c r="C18" s="5"/>
      <c r="D18" s="16" t="n">
        <v>38.02</v>
      </c>
      <c r="E18" s="17" t="n">
        <f aca="false">D18-D$1</f>
        <v>0.910000000000004</v>
      </c>
      <c r="F18" s="17" t="n">
        <f aca="false">D18-D17</f>
        <v>0.140000000000001</v>
      </c>
      <c r="G18" s="18" t="n">
        <f aca="false">D18/D$1</f>
        <v>1.02452169226624</v>
      </c>
    </row>
    <row collapsed="false" customFormat="false" customHeight="true" hidden="false" ht="11.35" outlineLevel="0" r="19">
      <c r="A19" s="24" t="n">
        <v>19</v>
      </c>
      <c r="B19" s="5" t="s">
        <v>19</v>
      </c>
      <c r="C19" s="5"/>
      <c r="D19" s="21" t="n">
        <v>38.1</v>
      </c>
      <c r="E19" s="17" t="n">
        <f aca="false">D19-D$1</f>
        <v>0.990000000000002</v>
      </c>
      <c r="F19" s="17" t="n">
        <f aca="false">D19-D18</f>
        <v>0.0799999999999983</v>
      </c>
      <c r="G19" s="18" t="n">
        <f aca="false">D19/D$1</f>
        <v>1.0266774454325</v>
      </c>
    </row>
    <row collapsed="false" customFormat="false" customHeight="true" hidden="false" ht="11.35" outlineLevel="0" r="20">
      <c r="A20" s="24" t="n">
        <v>20</v>
      </c>
      <c r="B20" s="5" t="s">
        <v>20</v>
      </c>
      <c r="C20" s="5"/>
      <c r="D20" s="16" t="n">
        <v>38.48</v>
      </c>
      <c r="E20" s="17" t="n">
        <f aca="false">D20-D$1</f>
        <v>1.37</v>
      </c>
      <c r="F20" s="17" t="n">
        <f aca="false">D20-D19</f>
        <v>0.379999999999995</v>
      </c>
      <c r="G20" s="18" t="n">
        <f aca="false">D20/D$1</f>
        <v>1.03691727297224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23" activeCellId="0" pane="topLeft" sqref="I23"/>
    </sheetView>
  </sheetViews>
  <sheetFormatPr defaultRowHeight="12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8" min="8" style="27" width="4.19387755102041"/>
    <col collapsed="false" hidden="false" max="258" min="9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6</v>
      </c>
      <c r="C1" s="5"/>
      <c r="D1" s="21" t="n">
        <v>37.76</v>
      </c>
      <c r="E1" s="17" t="s">
        <v>1</v>
      </c>
      <c r="F1" s="17" t="s">
        <v>1</v>
      </c>
      <c r="G1" s="18" t="n">
        <f aca="false">D1/D$1</f>
        <v>1</v>
      </c>
      <c r="H1" s="5" t="n">
        <v>17</v>
      </c>
    </row>
    <row collapsed="false" customFormat="true" customHeight="true" hidden="false" ht="11.35" outlineLevel="0" r="2" s="9">
      <c r="A2" s="24" t="n">
        <v>2</v>
      </c>
      <c r="B2" s="5" t="s">
        <v>7</v>
      </c>
      <c r="C2" s="5"/>
      <c r="D2" s="21" t="n">
        <v>37.88</v>
      </c>
      <c r="E2" s="17" t="n">
        <f aca="false">D2-D$1</f>
        <v>0.120000000000005</v>
      </c>
      <c r="F2" s="17" t="n">
        <f aca="false">D2-D1</f>
        <v>0.120000000000005</v>
      </c>
      <c r="G2" s="18" t="n">
        <f aca="false">D2/D$1</f>
        <v>1.0031779661017</v>
      </c>
      <c r="H2" s="5" t="n">
        <v>8</v>
      </c>
    </row>
    <row collapsed="false" customFormat="true" customHeight="true" hidden="false" ht="11.35" outlineLevel="0" r="3" s="9">
      <c r="A3" s="24" t="n">
        <v>3</v>
      </c>
      <c r="B3" s="5" t="s">
        <v>8</v>
      </c>
      <c r="C3" s="5"/>
      <c r="D3" s="21" t="n">
        <v>37.95</v>
      </c>
      <c r="E3" s="17" t="n">
        <f aca="false">D3-D$1</f>
        <v>0.190000000000005</v>
      </c>
      <c r="F3" s="17" t="n">
        <f aca="false">D3-D2</f>
        <v>0.0700000000000003</v>
      </c>
      <c r="G3" s="18" t="n">
        <f aca="false">D3/D$1</f>
        <v>1.00503177966102</v>
      </c>
      <c r="H3" s="5" t="n">
        <v>5</v>
      </c>
    </row>
    <row collapsed="false" customFormat="true" customHeight="true" hidden="false" ht="11.35" outlineLevel="0" r="4" s="9">
      <c r="A4" s="24" t="n">
        <v>4</v>
      </c>
      <c r="B4" s="5" t="s">
        <v>0</v>
      </c>
      <c r="C4" s="5"/>
      <c r="D4" s="16" t="n">
        <v>37.97</v>
      </c>
      <c r="E4" s="17" t="n">
        <f aca="false">D4-D$1</f>
        <v>0.210000000000001</v>
      </c>
      <c r="F4" s="17" t="n">
        <f aca="false">D4-D3</f>
        <v>0.019999999999996</v>
      </c>
      <c r="G4" s="18" t="n">
        <f aca="false">D4/D$1</f>
        <v>1.00556144067797</v>
      </c>
      <c r="H4" s="5" t="n">
        <v>2</v>
      </c>
    </row>
    <row collapsed="false" customFormat="true" customHeight="true" hidden="false" ht="11.35" outlineLevel="0" r="5" s="9">
      <c r="A5" s="24" t="n">
        <v>5</v>
      </c>
      <c r="B5" s="5" t="s">
        <v>17</v>
      </c>
      <c r="C5" s="5"/>
      <c r="D5" s="16" t="n">
        <v>38.1</v>
      </c>
      <c r="E5" s="17" t="n">
        <f aca="false">D5-D$1</f>
        <v>0.340000000000003</v>
      </c>
      <c r="F5" s="17" t="n">
        <f aca="false">D5-D4</f>
        <v>0.130000000000003</v>
      </c>
      <c r="G5" s="18" t="n">
        <f aca="false">D5/D$1</f>
        <v>1.00900423728814</v>
      </c>
      <c r="H5" s="5" t="n">
        <v>17</v>
      </c>
    </row>
    <row collapsed="false" customFormat="true" customHeight="true" hidden="false" ht="11.35" outlineLevel="0" r="6" s="11">
      <c r="A6" s="24" t="n">
        <v>6</v>
      </c>
      <c r="B6" s="5" t="s">
        <v>2</v>
      </c>
      <c r="C6" s="5"/>
      <c r="D6" s="16" t="n">
        <v>38.13</v>
      </c>
      <c r="E6" s="17" t="n">
        <f aca="false">D6-D$1</f>
        <v>0.370000000000005</v>
      </c>
      <c r="F6" s="17" t="n">
        <f aca="false">D6-D5</f>
        <v>0.0300000000000011</v>
      </c>
      <c r="G6" s="18" t="n">
        <f aca="false">D6/D$1</f>
        <v>1.00979872881356</v>
      </c>
      <c r="H6" s="5" t="n">
        <v>3</v>
      </c>
    </row>
    <row collapsed="false" customFormat="true" customHeight="true" hidden="false" ht="11.35" outlineLevel="0" r="7" s="9">
      <c r="A7" s="25" t="n">
        <v>7</v>
      </c>
      <c r="B7" s="5" t="s">
        <v>10</v>
      </c>
      <c r="C7" s="5"/>
      <c r="D7" s="16" t="n">
        <v>38.29</v>
      </c>
      <c r="E7" s="17" t="n">
        <f aca="false">D7-D$1</f>
        <v>0.530000000000001</v>
      </c>
      <c r="F7" s="17" t="n">
        <f aca="false">D7-D6</f>
        <v>0.159999999999997</v>
      </c>
      <c r="G7" s="18" t="n">
        <f aca="false">D7/D$1</f>
        <v>1.01403601694915</v>
      </c>
      <c r="H7" s="5" t="n">
        <v>5</v>
      </c>
    </row>
    <row collapsed="false" customFormat="true" customHeight="true" hidden="false" ht="11.35" outlineLevel="0" r="8" s="9">
      <c r="A8" s="24" t="n">
        <v>8</v>
      </c>
      <c r="B8" s="5" t="s">
        <v>12</v>
      </c>
      <c r="C8" s="5"/>
      <c r="D8" s="21" t="n">
        <v>38.3</v>
      </c>
      <c r="E8" s="17" t="n">
        <f aca="false">D8-D$1</f>
        <v>0.539999999999999</v>
      </c>
      <c r="F8" s="17" t="n">
        <f aca="false">D8-D7</f>
        <v>0.00999999999999801</v>
      </c>
      <c r="G8" s="18" t="n">
        <f aca="false">D8/D$1</f>
        <v>1.01430084745763</v>
      </c>
      <c r="H8" s="5" t="n">
        <v>6</v>
      </c>
    </row>
    <row collapsed="false" customFormat="true" customHeight="true" hidden="false" ht="11.35" outlineLevel="0" r="9" s="9">
      <c r="A9" s="24" t="n">
        <v>9</v>
      </c>
      <c r="B9" s="5" t="s">
        <v>4</v>
      </c>
      <c r="C9" s="10"/>
      <c r="D9" s="21" t="n">
        <v>38.38</v>
      </c>
      <c r="E9" s="17" t="n">
        <f aca="false">D9-D$1</f>
        <v>0.620000000000005</v>
      </c>
      <c r="F9" s="17" t="n">
        <f aca="false">D9-D8</f>
        <v>0.0800000000000054</v>
      </c>
      <c r="G9" s="18" t="n">
        <f aca="false">D9/D$1</f>
        <v>1.01641949152542</v>
      </c>
      <c r="H9" s="5" t="n">
        <v>2</v>
      </c>
    </row>
    <row collapsed="false" customFormat="true" customHeight="true" hidden="false" ht="11.35" outlineLevel="0" r="10" s="9">
      <c r="A10" s="25" t="n">
        <v>10</v>
      </c>
      <c r="B10" s="5" t="s">
        <v>16</v>
      </c>
      <c r="C10" s="5"/>
      <c r="D10" s="21" t="n">
        <v>38.41</v>
      </c>
      <c r="E10" s="17" t="n">
        <f aca="false">D10-D$1</f>
        <v>0.649999999999999</v>
      </c>
      <c r="F10" s="17" t="n">
        <f aca="false">D10-D9</f>
        <v>0.029999999999994</v>
      </c>
      <c r="G10" s="18" t="n">
        <f aca="false">D10/D$1</f>
        <v>1.01721398305085</v>
      </c>
      <c r="H10" s="5" t="n">
        <v>3</v>
      </c>
    </row>
    <row collapsed="false" customFormat="false" customHeight="true" hidden="false" ht="11.35" outlineLevel="0" r="11">
      <c r="A11" s="24" t="n">
        <v>11</v>
      </c>
      <c r="B11" s="5" t="s">
        <v>11</v>
      </c>
      <c r="C11" s="5"/>
      <c r="D11" s="16" t="n">
        <v>38.44</v>
      </c>
      <c r="E11" s="17" t="n">
        <f aca="false">D11-D$1</f>
        <v>0.68</v>
      </c>
      <c r="F11" s="17" t="n">
        <f aca="false">D11-D10</f>
        <v>0.0300000000000011</v>
      </c>
      <c r="G11" s="18" t="n">
        <f aca="false">D11/D$1</f>
        <v>1.01800847457627</v>
      </c>
      <c r="H11" s="5" t="n">
        <v>8</v>
      </c>
    </row>
    <row collapsed="false" customFormat="false" customHeight="true" hidden="false" ht="11.35" outlineLevel="0" r="12">
      <c r="A12" s="24" t="n">
        <v>12</v>
      </c>
      <c r="B12" s="5" t="s">
        <v>15</v>
      </c>
      <c r="C12" s="5"/>
      <c r="D12" s="21" t="n">
        <v>38.63</v>
      </c>
      <c r="E12" s="17" t="n">
        <f aca="false">D12-D$1</f>
        <v>0.870000000000005</v>
      </c>
      <c r="F12" s="17" t="n">
        <f aca="false">D12-D11</f>
        <v>0.190000000000005</v>
      </c>
      <c r="G12" s="18" t="n">
        <f aca="false">D12/D$1</f>
        <v>1.02304025423729</v>
      </c>
      <c r="H12" s="5" t="n">
        <v>11</v>
      </c>
    </row>
    <row collapsed="false" customFormat="false" customHeight="true" hidden="false" ht="11.35" outlineLevel="0" r="13">
      <c r="A13" s="24" t="n">
        <v>13</v>
      </c>
      <c r="B13" s="5" t="s">
        <v>5</v>
      </c>
      <c r="C13" s="5"/>
      <c r="D13" s="21" t="n">
        <v>38.67</v>
      </c>
      <c r="E13" s="17" t="n">
        <f aca="false">D13-D$1</f>
        <v>0.910000000000004</v>
      </c>
      <c r="F13" s="17" t="n">
        <f aca="false">D13-D12</f>
        <v>0.0399999999999991</v>
      </c>
      <c r="G13" s="18" t="n">
        <f aca="false">D13/D$1</f>
        <v>1.02409957627119</v>
      </c>
      <c r="H13" s="5" t="n">
        <v>7</v>
      </c>
    </row>
    <row collapsed="false" customFormat="false" customHeight="true" hidden="false" ht="11.35" outlineLevel="0" r="14">
      <c r="A14" s="24" t="n">
        <v>14</v>
      </c>
      <c r="B14" s="5" t="s">
        <v>3</v>
      </c>
      <c r="C14" s="5"/>
      <c r="D14" s="26" t="n">
        <v>38.78</v>
      </c>
      <c r="E14" s="17" t="n">
        <f aca="false">D14-D$1</f>
        <v>1.02</v>
      </c>
      <c r="F14" s="17" t="n">
        <f aca="false">D14-D13</f>
        <v>0.109999999999999</v>
      </c>
      <c r="G14" s="18" t="n">
        <v>1</v>
      </c>
      <c r="H14" s="5" t="n">
        <v>1</v>
      </c>
    </row>
    <row collapsed="false" customFormat="false" customHeight="true" hidden="false" ht="11.35" outlineLevel="0" r="15">
      <c r="A15" s="24" t="n">
        <v>15</v>
      </c>
      <c r="B15" s="5" t="s">
        <v>9</v>
      </c>
      <c r="C15" s="5"/>
      <c r="D15" s="16" t="n">
        <v>38.8</v>
      </c>
      <c r="E15" s="17" t="n">
        <f aca="false">D15-D$1</f>
        <v>1.04</v>
      </c>
      <c r="F15" s="17" t="n">
        <f aca="false">D15-D14</f>
        <v>0.019999999999996</v>
      </c>
      <c r="G15" s="18" t="n">
        <f aca="false">D15/D$1</f>
        <v>1.02754237288136</v>
      </c>
      <c r="H15" s="5" t="n">
        <v>10</v>
      </c>
    </row>
    <row collapsed="false" customFormat="false" customHeight="true" hidden="false" ht="11.35" outlineLevel="0" r="16">
      <c r="A16" s="24" t="n">
        <v>16</v>
      </c>
      <c r="B16" s="5" t="s">
        <v>20</v>
      </c>
      <c r="C16" s="5"/>
      <c r="D16" s="16" t="n">
        <v>38.97</v>
      </c>
      <c r="E16" s="17" t="n">
        <f aca="false">D16-D$1</f>
        <v>1.21</v>
      </c>
      <c r="F16" s="17" t="n">
        <f aca="false">D16-D15</f>
        <v>0.170000000000002</v>
      </c>
      <c r="G16" s="18" t="n">
        <f aca="false">D16/D$1</f>
        <v>1.03204449152542</v>
      </c>
      <c r="H16" s="5" t="n">
        <v>7</v>
      </c>
    </row>
    <row collapsed="false" customFormat="false" customHeight="true" hidden="false" ht="11.35" outlineLevel="0" r="17">
      <c r="A17" s="24" t="n">
        <v>17</v>
      </c>
      <c r="B17" s="5" t="s">
        <v>18</v>
      </c>
      <c r="C17" s="5"/>
      <c r="D17" s="16" t="n">
        <v>39.02</v>
      </c>
      <c r="E17" s="17" t="n">
        <f aca="false">D17-D$1</f>
        <v>1.26000000000001</v>
      </c>
      <c r="F17" s="17" t="n">
        <f aca="false">D17-D16</f>
        <v>0.0500000000000043</v>
      </c>
      <c r="G17" s="18" t="n">
        <f aca="false">D17/D$1</f>
        <v>1.0333686440678</v>
      </c>
      <c r="H17" s="5" t="n">
        <v>6</v>
      </c>
    </row>
    <row collapsed="false" customFormat="false" customHeight="true" hidden="false" ht="11.35" outlineLevel="0" r="18">
      <c r="A18" s="24" t="n">
        <v>18</v>
      </c>
      <c r="B18" s="5" t="s">
        <v>13</v>
      </c>
      <c r="C18" s="5"/>
      <c r="D18" s="21" t="n">
        <v>39.05</v>
      </c>
      <c r="E18" s="17" t="n">
        <f aca="false">D18-D$1</f>
        <v>1.29</v>
      </c>
      <c r="F18" s="17" t="n">
        <f aca="false">D18-D17</f>
        <v>0.029999999999994</v>
      </c>
      <c r="G18" s="18" t="n">
        <f aca="false">D18/D$1</f>
        <v>1.03416313559322</v>
      </c>
      <c r="H18" s="5" t="n">
        <v>11</v>
      </c>
    </row>
    <row collapsed="false" customFormat="false" customHeight="true" hidden="false" ht="11.35" outlineLevel="0" r="19">
      <c r="A19" s="24" t="n">
        <v>19</v>
      </c>
      <c r="B19" s="5" t="s">
        <v>14</v>
      </c>
      <c r="C19" s="5"/>
      <c r="D19" s="16" t="n">
        <v>39.33</v>
      </c>
      <c r="E19" s="17" t="n">
        <f aca="false">D19-D$1</f>
        <v>1.57</v>
      </c>
      <c r="F19" s="17" t="n">
        <f aca="false">D19-D18</f>
        <v>0.280000000000001</v>
      </c>
      <c r="G19" s="18" t="n">
        <f aca="false">D19/D$1</f>
        <v>1.04157838983051</v>
      </c>
      <c r="H19" s="5" t="n">
        <v>10</v>
      </c>
    </row>
    <row collapsed="false" customFormat="false" customHeight="true" hidden="false" ht="11.35" outlineLevel="0" r="20">
      <c r="A20" s="24" t="n">
        <v>20</v>
      </c>
      <c r="B20" s="5" t="s">
        <v>19</v>
      </c>
      <c r="C20" s="5"/>
      <c r="D20" s="21" t="n">
        <v>39.65</v>
      </c>
      <c r="E20" s="17" t="n">
        <f aca="false">D20-D$1</f>
        <v>1.89</v>
      </c>
      <c r="F20" s="17" t="n">
        <f aca="false">D20-D19</f>
        <v>0.32</v>
      </c>
      <c r="G20" s="18" t="n">
        <f aca="false">D20/D$1</f>
        <v>1.05005296610169</v>
      </c>
      <c r="H20" s="5" t="n">
        <v>1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E27" activeCellId="0" pane="topLeft" sqref="E27"/>
    </sheetView>
  </sheetViews>
  <sheetFormatPr defaultRowHeight="10.75"/>
  <cols>
    <col collapsed="false" hidden="false" max="1" min="1" style="1" width="4.99489795918367"/>
    <col collapsed="false" hidden="false" max="2" min="2" style="1" width="14.1275510204082"/>
    <col collapsed="false" hidden="false" max="3" min="3" style="14" width="9.41326530612245"/>
    <col collapsed="false" hidden="false" max="5" min="4" style="3" width="8.8469387755102"/>
    <col collapsed="false" hidden="false" max="6" min="6" style="28" width="9.13265306122449"/>
    <col collapsed="false" hidden="false" max="7" min="7" style="1" width="10.8418367346939"/>
    <col collapsed="false" hidden="false" max="257" min="8" style="1" width="9.13265306122449"/>
    <col collapsed="false" hidden="false" max="1025" min="258" style="0" width="9.13265306122449"/>
  </cols>
  <sheetData>
    <row collapsed="false" customFormat="true" customHeight="true" hidden="false" ht="12.8" outlineLevel="0" r="1" s="9">
      <c r="A1" s="29" t="s">
        <v>21</v>
      </c>
      <c r="B1" s="30"/>
      <c r="C1" s="16"/>
      <c r="D1" s="23"/>
      <c r="E1" s="23"/>
      <c r="F1" s="31"/>
    </row>
    <row collapsed="false" customFormat="true" customHeight="true" hidden="false" ht="10.75" outlineLevel="0" r="2" s="9">
      <c r="A2" s="24" t="n">
        <v>1</v>
      </c>
      <c r="B2" s="30" t="n">
        <v>17</v>
      </c>
      <c r="C2" s="16" t="n">
        <v>37.61</v>
      </c>
      <c r="D2" s="23" t="s">
        <v>1</v>
      </c>
      <c r="E2" s="23" t="s">
        <v>1</v>
      </c>
      <c r="F2" s="31" t="n">
        <v>1</v>
      </c>
    </row>
    <row collapsed="false" customFormat="true" customHeight="true" hidden="false" ht="10.75" outlineLevel="0" r="3" s="9">
      <c r="A3" s="24" t="n">
        <v>2</v>
      </c>
      <c r="B3" s="30" t="n">
        <v>8</v>
      </c>
      <c r="C3" s="16" t="n">
        <v>37.62</v>
      </c>
      <c r="D3" s="17" t="n">
        <f aca="false">C3-C$2</f>
        <v>0.00999999999999801</v>
      </c>
      <c r="E3" s="17" t="n">
        <f aca="false">C3-C2</f>
        <v>0.00999999999999801</v>
      </c>
      <c r="F3" s="31" t="n">
        <f aca="false">C3/C$2</f>
        <v>1.00026588673225</v>
      </c>
    </row>
    <row collapsed="false" customFormat="true" customHeight="true" hidden="false" ht="10.75" outlineLevel="0" r="4" s="9">
      <c r="A4" s="24" t="n">
        <v>3</v>
      </c>
      <c r="B4" s="30" t="n">
        <v>5</v>
      </c>
      <c r="C4" s="16" t="n">
        <v>37.93</v>
      </c>
      <c r="D4" s="17" t="n">
        <f aca="false">C4-C$2</f>
        <v>0.32</v>
      </c>
      <c r="E4" s="17" t="n">
        <f aca="false">C4-C3</f>
        <v>0.310000000000002</v>
      </c>
      <c r="F4" s="31" t="n">
        <f aca="false">C4/C$2</f>
        <v>1.00850837543207</v>
      </c>
    </row>
    <row collapsed="false" customFormat="true" customHeight="true" hidden="false" ht="10.75" outlineLevel="0" r="5" s="9">
      <c r="A5" s="24" t="n">
        <v>4</v>
      </c>
      <c r="B5" s="30" t="n">
        <v>3</v>
      </c>
      <c r="C5" s="16" t="n">
        <v>38.07</v>
      </c>
      <c r="D5" s="17" t="n">
        <f aca="false">C5-C$2</f>
        <v>0.460000000000001</v>
      </c>
      <c r="E5" s="17" t="n">
        <f aca="false">C5-C4</f>
        <v>0.140000000000001</v>
      </c>
      <c r="F5" s="31" t="n">
        <f aca="false">C5/C$2</f>
        <v>1.01223078968359</v>
      </c>
    </row>
    <row collapsed="false" customFormat="true" customHeight="true" hidden="false" ht="10.75" outlineLevel="0" r="6" s="9">
      <c r="A6" s="24" t="n">
        <v>5</v>
      </c>
      <c r="B6" s="30" t="n">
        <v>6</v>
      </c>
      <c r="C6" s="16" t="n">
        <v>38.08</v>
      </c>
      <c r="D6" s="17" t="n">
        <f aca="false">C6-C$2</f>
        <v>0.469999999999999</v>
      </c>
      <c r="E6" s="17" t="n">
        <f aca="false">C6-C5</f>
        <v>0.00999999999999801</v>
      </c>
      <c r="F6" s="31" t="n">
        <f aca="false">C6/C$2</f>
        <v>1.01249667641585</v>
      </c>
    </row>
    <row collapsed="false" customFormat="true" customHeight="true" hidden="false" ht="10.75" outlineLevel="0" r="7" s="9">
      <c r="A7" s="24" t="n">
        <v>6</v>
      </c>
      <c r="B7" s="30" t="n">
        <v>11</v>
      </c>
      <c r="C7" s="16" t="n">
        <v>38.12</v>
      </c>
      <c r="D7" s="17" t="n">
        <f aca="false">C7-C$2</f>
        <v>0.509999999999998</v>
      </c>
      <c r="E7" s="17" t="n">
        <f aca="false">C7-C6</f>
        <v>0.0399999999999991</v>
      </c>
      <c r="F7" s="31" t="n">
        <f aca="false">C7/C$2</f>
        <v>1.01356022334486</v>
      </c>
    </row>
    <row collapsed="false" customFormat="true" customHeight="true" hidden="false" ht="10.75" outlineLevel="0" r="8" s="9">
      <c r="A8" s="24" t="n">
        <v>7</v>
      </c>
      <c r="B8" s="30" t="n">
        <v>2</v>
      </c>
      <c r="C8" s="16" t="n">
        <v>38.18</v>
      </c>
      <c r="D8" s="17" t="n">
        <f aca="false">C8-C$2</f>
        <v>0.57</v>
      </c>
      <c r="E8" s="17" t="n">
        <f aca="false">C8-C7</f>
        <v>0.0600000000000023</v>
      </c>
      <c r="F8" s="31" t="n">
        <f aca="false">C8/C$2</f>
        <v>1.01515554373837</v>
      </c>
    </row>
    <row collapsed="false" customFormat="true" customHeight="true" hidden="false" ht="10.75" outlineLevel="0" r="9" s="9">
      <c r="A9" s="24" t="n">
        <v>8</v>
      </c>
      <c r="B9" s="30" t="n">
        <v>7</v>
      </c>
      <c r="C9" s="16" t="n">
        <v>38.28</v>
      </c>
      <c r="D9" s="17" t="n">
        <f aca="false">C9-C$2</f>
        <v>0.670000000000002</v>
      </c>
      <c r="E9" s="17" t="n">
        <f aca="false">C9-C8</f>
        <v>0.100000000000001</v>
      </c>
      <c r="F9" s="31" t="n">
        <f aca="false">C9/C$2</f>
        <v>1.01781441106089</v>
      </c>
    </row>
    <row collapsed="false" customFormat="true" customHeight="true" hidden="false" ht="10.75" outlineLevel="0" r="10" s="9">
      <c r="A10" s="24" t="n">
        <v>9</v>
      </c>
      <c r="B10" s="30" t="n">
        <v>1</v>
      </c>
      <c r="C10" s="16" t="n">
        <v>38.68</v>
      </c>
      <c r="D10" s="17" t="n">
        <f aca="false">C10-C$2</f>
        <v>1.07</v>
      </c>
      <c r="E10" s="17" t="n">
        <f aca="false">C10-C9</f>
        <v>0.399999999999999</v>
      </c>
      <c r="F10" s="31" t="n">
        <f aca="false">C10/C$2</f>
        <v>1.02844988035097</v>
      </c>
    </row>
    <row collapsed="false" customFormat="true" customHeight="true" hidden="false" ht="10.75" outlineLevel="0" r="11" s="9">
      <c r="A11" s="24" t="n">
        <v>10</v>
      </c>
      <c r="B11" s="30" t="n">
        <v>10</v>
      </c>
      <c r="C11" s="16" t="n">
        <v>38.76</v>
      </c>
      <c r="D11" s="17" t="n">
        <f aca="false">C11-C$2</f>
        <v>1.15</v>
      </c>
      <c r="E11" s="17" t="n">
        <f aca="false">C11-C10</f>
        <v>0.0799999999999983</v>
      </c>
      <c r="F11" s="31" t="n">
        <f aca="false">C11/C$2</f>
        <v>1.03057697420899</v>
      </c>
    </row>
    <row collapsed="false" customFormat="true" customHeight="true" hidden="false" ht="10.75" outlineLevel="0" r="12" s="9">
      <c r="A12" s="24"/>
      <c r="B12" s="30"/>
      <c r="C12" s="16"/>
      <c r="D12" s="17"/>
      <c r="E12" s="17"/>
      <c r="F12" s="31"/>
    </row>
    <row collapsed="false" customFormat="true" customHeight="true" hidden="false" ht="10.75" outlineLevel="0" r="13" s="9">
      <c r="A13" s="32" t="s">
        <v>22</v>
      </c>
      <c r="B13" s="30"/>
      <c r="C13" s="16"/>
      <c r="D13" s="17"/>
      <c r="E13" s="17"/>
      <c r="F13" s="31"/>
    </row>
    <row collapsed="false" customFormat="true" customHeight="true" hidden="false" ht="10.75" outlineLevel="0" r="14" s="9">
      <c r="A14" s="24" t="n">
        <v>1</v>
      </c>
      <c r="B14" s="30" t="n">
        <v>8</v>
      </c>
      <c r="C14" s="16" t="n">
        <v>36.92</v>
      </c>
      <c r="D14" s="17" t="s">
        <v>1</v>
      </c>
      <c r="E14" s="17" t="s">
        <v>1</v>
      </c>
      <c r="F14" s="31" t="n">
        <f aca="false">C14/C$14</f>
        <v>1</v>
      </c>
      <c r="G14" s="5" t="s">
        <v>3</v>
      </c>
    </row>
    <row collapsed="false" customFormat="true" customHeight="true" hidden="false" ht="10.75" outlineLevel="0" r="15" s="9">
      <c r="A15" s="24" t="n">
        <v>2</v>
      </c>
      <c r="B15" s="30" t="n">
        <v>17</v>
      </c>
      <c r="C15" s="16" t="n">
        <v>37.11</v>
      </c>
      <c r="D15" s="17" t="n">
        <f aca="false">C15-C$14</f>
        <v>0.189999999999998</v>
      </c>
      <c r="E15" s="17" t="n">
        <f aca="false">C15-C14</f>
        <v>0.189999999999998</v>
      </c>
      <c r="F15" s="31" t="n">
        <f aca="false">C15/C$14</f>
        <v>1.00514626218852</v>
      </c>
      <c r="G15" s="5" t="s">
        <v>2</v>
      </c>
    </row>
    <row collapsed="false" customFormat="true" customHeight="true" hidden="false" ht="10.75" outlineLevel="0" r="16" s="9">
      <c r="A16" s="24" t="n">
        <v>3</v>
      </c>
      <c r="B16" s="30" t="n">
        <v>3</v>
      </c>
      <c r="C16" s="16" t="n">
        <v>37.33</v>
      </c>
      <c r="D16" s="17" t="n">
        <f aca="false">C16-C$14</f>
        <v>0.409999999999997</v>
      </c>
      <c r="E16" s="17" t="n">
        <f aca="false">C16-C15</f>
        <v>0.219999999999999</v>
      </c>
      <c r="F16" s="31" t="n">
        <f aca="false">C16/C$14</f>
        <v>1.01110509209101</v>
      </c>
      <c r="G16" s="5" t="s">
        <v>4</v>
      </c>
    </row>
    <row collapsed="false" customFormat="false" customHeight="true" hidden="false" ht="10.75" outlineLevel="0" r="17">
      <c r="A17" s="24" t="n">
        <v>4</v>
      </c>
      <c r="B17" s="30" t="n">
        <v>11</v>
      </c>
      <c r="C17" s="16" t="n">
        <v>37.34</v>
      </c>
      <c r="D17" s="17" t="n">
        <f aca="false">C17-C$14</f>
        <v>0.420000000000002</v>
      </c>
      <c r="E17" s="17" t="n">
        <f aca="false">C17-C16</f>
        <v>0.0100000000000051</v>
      </c>
      <c r="F17" s="31" t="n">
        <f aca="false">C17/C$14</f>
        <v>1.01137594799567</v>
      </c>
      <c r="G17" s="5" t="s">
        <v>0</v>
      </c>
    </row>
    <row collapsed="false" customFormat="false" customHeight="true" hidden="false" ht="10.75" outlineLevel="0" r="18">
      <c r="A18" s="24" t="n">
        <v>5</v>
      </c>
      <c r="B18" s="30" t="n">
        <v>5</v>
      </c>
      <c r="C18" s="16" t="n">
        <v>37.44</v>
      </c>
      <c r="D18" s="17" t="n">
        <f aca="false">C18-C$14</f>
        <v>0.519999999999996</v>
      </c>
      <c r="E18" s="17" t="n">
        <f aca="false">C18-C17</f>
        <v>0.0999999999999943</v>
      </c>
      <c r="F18" s="31" t="n">
        <f aca="false">C18/C$14</f>
        <v>1.01408450704225</v>
      </c>
      <c r="G18" s="5" t="s">
        <v>3</v>
      </c>
    </row>
    <row collapsed="false" customFormat="false" customHeight="true" hidden="false" ht="10.75" outlineLevel="0" r="19">
      <c r="A19" s="24" t="n">
        <v>6</v>
      </c>
      <c r="B19" s="30" t="n">
        <v>6</v>
      </c>
      <c r="C19" s="16" t="n">
        <v>37.47</v>
      </c>
      <c r="D19" s="17" t="n">
        <f aca="false">C19-C$14</f>
        <v>0.549999999999997</v>
      </c>
      <c r="E19" s="17" t="n">
        <f aca="false">C19-C18</f>
        <v>0.0300000000000011</v>
      </c>
      <c r="F19" s="31" t="n">
        <f aca="false">C19/C$14</f>
        <v>1.01489707475623</v>
      </c>
      <c r="G19" s="5" t="s">
        <v>3</v>
      </c>
    </row>
    <row collapsed="false" customFormat="false" customHeight="true" hidden="false" ht="10.75" outlineLevel="0" r="20">
      <c r="A20" s="24" t="n">
        <v>7</v>
      </c>
      <c r="B20" s="30" t="n">
        <v>2</v>
      </c>
      <c r="C20" s="16" t="n">
        <v>37.55</v>
      </c>
      <c r="D20" s="17" t="n">
        <f aca="false">C20-C$14</f>
        <v>0.629999999999995</v>
      </c>
      <c r="E20" s="17" t="n">
        <f aca="false">C20-C19</f>
        <v>0.0799999999999983</v>
      </c>
      <c r="F20" s="31" t="n">
        <f aca="false">C20/C$14</f>
        <v>1.0170639219935</v>
      </c>
      <c r="G20" s="5" t="s">
        <v>5</v>
      </c>
    </row>
    <row collapsed="false" customFormat="false" customHeight="true" hidden="false" ht="10.75" outlineLevel="0" r="21">
      <c r="A21" s="24" t="n">
        <v>8</v>
      </c>
      <c r="B21" s="30" t="n">
        <v>7</v>
      </c>
      <c r="C21" s="16" t="n">
        <v>37.69</v>
      </c>
      <c r="D21" s="17" t="n">
        <f aca="false">C21-C$14</f>
        <v>0.769999999999996</v>
      </c>
      <c r="E21" s="17" t="n">
        <f aca="false">C21-C20</f>
        <v>0.140000000000001</v>
      </c>
      <c r="F21" s="31" t="n">
        <f aca="false">C21/C$14</f>
        <v>1.02085590465872</v>
      </c>
      <c r="G21" s="5" t="s">
        <v>0</v>
      </c>
    </row>
    <row collapsed="false" customFormat="false" customHeight="true" hidden="false" ht="10.75" outlineLevel="0" r="22">
      <c r="A22" s="24" t="n">
        <v>9</v>
      </c>
      <c r="B22" s="30" t="n">
        <v>1</v>
      </c>
      <c r="C22" s="16" t="n">
        <v>38.12</v>
      </c>
      <c r="D22" s="17" t="n">
        <f aca="false">C22-C$14</f>
        <v>1.2</v>
      </c>
      <c r="E22" s="17" t="n">
        <f aca="false">C22-C21</f>
        <v>0.43</v>
      </c>
      <c r="F22" s="31" t="n">
        <f aca="false">C22/C$14</f>
        <v>1.03250270855905</v>
      </c>
      <c r="G22" s="5" t="s">
        <v>7</v>
      </c>
    </row>
    <row collapsed="false" customFormat="false" customHeight="true" hidden="false" ht="10.75" outlineLevel="0" r="23">
      <c r="A23" s="24" t="n">
        <v>10</v>
      </c>
      <c r="B23" s="30" t="n">
        <v>10</v>
      </c>
      <c r="C23" s="16" t="n">
        <v>38.26</v>
      </c>
      <c r="D23" s="17" t="n">
        <f aca="false">C23-C$14</f>
        <v>1.34</v>
      </c>
      <c r="E23" s="17" t="n">
        <f aca="false">C23-C22</f>
        <v>0.140000000000001</v>
      </c>
      <c r="F23" s="31" t="n">
        <f aca="false">C23/C$14</f>
        <v>1.03629469122427</v>
      </c>
      <c r="G23" s="5" t="s">
        <v>0</v>
      </c>
    </row>
    <row collapsed="false" customFormat="false" customHeight="true" hidden="false" ht="10.75" outlineLevel="0" r="24">
      <c r="A24" s="24"/>
      <c r="B24" s="33"/>
      <c r="C24" s="16"/>
      <c r="D24" s="17"/>
      <c r="E24" s="17"/>
      <c r="F24" s="31"/>
      <c r="G24" s="9"/>
    </row>
    <row collapsed="false" customFormat="false" customHeight="true" hidden="false" ht="10.75" outlineLevel="0" r="25">
      <c r="A25" s="29" t="s">
        <v>23</v>
      </c>
      <c r="C25" s="21"/>
      <c r="D25" s="17"/>
      <c r="E25" s="17"/>
      <c r="F25" s="31"/>
    </row>
    <row collapsed="false" customFormat="false" customHeight="true" hidden="false" ht="10.75" outlineLevel="0" r="26">
      <c r="A26" s="24"/>
      <c r="B26" s="34" t="s">
        <v>24</v>
      </c>
      <c r="C26" s="35" t="n">
        <f aca="false">SUM(REZULTĀTI!C1:C20)/200</f>
        <v>0.00044135474537037</v>
      </c>
      <c r="D26" s="17"/>
      <c r="E26" s="17"/>
      <c r="F26" s="31"/>
    </row>
    <row collapsed="false" customFormat="false" customHeight="true" hidden="false" ht="10.75" outlineLevel="0" r="27">
      <c r="A27" s="24"/>
      <c r="B27" s="34" t="s">
        <v>25</v>
      </c>
      <c r="C27" s="21" t="n">
        <v>36.92</v>
      </c>
      <c r="D27" s="17"/>
      <c r="E27" s="17"/>
      <c r="F27" s="31"/>
    </row>
    <row collapsed="false" customFormat="false" customHeight="true" hidden="false" ht="10.75" outlineLevel="0" r="28">
      <c r="A28" s="24"/>
      <c r="B28" s="9" t="s">
        <v>26</v>
      </c>
      <c r="C28" s="16" t="n">
        <v>39.71</v>
      </c>
      <c r="D28" s="17"/>
      <c r="E28" s="17"/>
      <c r="F28" s="31"/>
    </row>
    <row collapsed="false" customFormat="false" customHeight="true" hidden="false" ht="10.75" outlineLevel="0" r="29">
      <c r="A29" s="24"/>
      <c r="B29" s="34" t="s">
        <v>27</v>
      </c>
      <c r="C29" s="36" t="n">
        <f aca="false">AVERAGE('VIDĒJAIS APĻA LAIKS'!C1:C20)/'VIDĒJAIS APĻA LAIKS'!C1</f>
        <v>1.01301835666658</v>
      </c>
      <c r="D29" s="17"/>
      <c r="E29" s="17"/>
      <c r="F29" s="31"/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W1" activeCellId="0" pane="topLeft" sqref="W1"/>
    </sheetView>
  </sheetViews>
  <sheetFormatPr defaultRowHeight="12.2"/>
  <cols>
    <col collapsed="false" hidden="false" max="1" min="1" style="1" width="3.01530612244898"/>
    <col collapsed="false" hidden="false" max="2" min="2" style="1" width="14.515306122449"/>
    <col collapsed="false" hidden="false" max="3" min="3" style="14" width="4.91326530612245"/>
    <col collapsed="false" hidden="false" max="4" min="4" style="37" width="3.91326530612245"/>
    <col collapsed="false" hidden="false" max="5" min="5" style="14" width="4.91326530612245"/>
    <col collapsed="false" hidden="false" max="6" min="6" style="14" width="3.91326530612245"/>
    <col collapsed="false" hidden="false" max="7" min="7" style="14" width="4.91326530612245"/>
    <col collapsed="false" hidden="false" max="8" min="8" style="14" width="3.91326530612245"/>
    <col collapsed="false" hidden="false" max="9" min="9" style="14" width="4.91326530612245"/>
    <col collapsed="false" hidden="false" max="10" min="10" style="14" width="3.91326530612245"/>
    <col collapsed="false" hidden="false" max="11" min="11" style="14" width="4.91326530612245"/>
    <col collapsed="false" hidden="false" max="12" min="12" style="14" width="3.91326530612245"/>
    <col collapsed="false" hidden="false" max="13" min="13" style="14" width="4.91326530612245"/>
    <col collapsed="false" hidden="false" max="14" min="14" style="14" width="3.91326530612245"/>
    <col collapsed="false" hidden="false" max="15" min="15" style="14" width="4.91326530612245"/>
    <col collapsed="false" hidden="false" max="16" min="16" style="14" width="3.91326530612245"/>
    <col collapsed="false" hidden="false" max="17" min="17" style="14" width="4.91326530612245"/>
    <col collapsed="false" hidden="false" max="18" min="18" style="14" width="3.91326530612245"/>
    <col collapsed="false" hidden="false" max="19" min="19" style="14" width="4.91326530612245"/>
    <col collapsed="false" hidden="false" max="20" min="20" style="14" width="3.91326530612245"/>
    <col collapsed="false" hidden="false" max="21" min="21" style="14" width="4.91326530612245"/>
    <col collapsed="false" hidden="false" max="22" min="22" style="14" width="3.91326530612245"/>
    <col collapsed="false" hidden="false" max="207" min="23" style="1" width="11.5204081632653"/>
    <col collapsed="false" hidden="false" max="1025" min="208" style="0" width="11.5204081632653"/>
  </cols>
  <sheetData>
    <row collapsed="false" customFormat="true" customHeight="true" hidden="false" ht="12.8" outlineLevel="0" r="1" s="20">
      <c r="A1" s="29" t="s">
        <v>28</v>
      </c>
      <c r="B1" s="10"/>
      <c r="C1" s="38"/>
      <c r="D1" s="3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collapsed="false" customFormat="true" customHeight="true" hidden="false" ht="11.35" outlineLevel="0" r="2" s="20">
      <c r="A2" s="10"/>
      <c r="B2" s="10"/>
      <c r="C2" s="38" t="s">
        <v>29</v>
      </c>
      <c r="D2" s="39"/>
      <c r="E2" s="38" t="s">
        <v>30</v>
      </c>
      <c r="F2" s="38"/>
      <c r="G2" s="38" t="s">
        <v>31</v>
      </c>
      <c r="H2" s="38"/>
      <c r="I2" s="38" t="s">
        <v>32</v>
      </c>
      <c r="J2" s="38"/>
      <c r="K2" s="38" t="s">
        <v>33</v>
      </c>
      <c r="L2" s="38"/>
      <c r="M2" s="38" t="s">
        <v>34</v>
      </c>
      <c r="N2" s="38"/>
      <c r="O2" s="38" t="s">
        <v>35</v>
      </c>
      <c r="P2" s="38"/>
      <c r="Q2" s="38" t="s">
        <v>36</v>
      </c>
      <c r="R2" s="38"/>
      <c r="S2" s="38" t="s">
        <v>37</v>
      </c>
      <c r="T2" s="38"/>
      <c r="U2" s="38" t="s">
        <v>38</v>
      </c>
      <c r="V2" s="38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collapsed="false" customFormat="true" customHeight="true" hidden="false" ht="11.35" outlineLevel="0" r="3" s="9">
      <c r="A3" s="24" t="n">
        <v>1</v>
      </c>
      <c r="B3" s="5" t="s">
        <v>0</v>
      </c>
      <c r="C3" s="21" t="n">
        <v>38.5</v>
      </c>
      <c r="D3" s="40" t="n">
        <v>7</v>
      </c>
      <c r="E3" s="21" t="n">
        <v>37.61</v>
      </c>
      <c r="F3" s="40" t="n">
        <v>2</v>
      </c>
      <c r="G3" s="21" t="n">
        <v>37.75</v>
      </c>
      <c r="H3" s="40" t="n">
        <v>5</v>
      </c>
      <c r="I3" s="21" t="n">
        <v>37.44</v>
      </c>
      <c r="J3" s="40" t="n">
        <v>2</v>
      </c>
      <c r="K3" s="21" t="n">
        <v>37.59</v>
      </c>
      <c r="L3" s="40" t="n">
        <v>2</v>
      </c>
      <c r="M3" s="21" t="n">
        <v>37.69</v>
      </c>
      <c r="N3" s="40" t="n">
        <v>1</v>
      </c>
      <c r="O3" s="21" t="n">
        <v>36.95</v>
      </c>
      <c r="P3" s="40" t="n">
        <v>2</v>
      </c>
      <c r="Q3" s="21" t="n">
        <v>38.26</v>
      </c>
      <c r="R3" s="40" t="n">
        <v>1</v>
      </c>
      <c r="S3" s="21" t="n">
        <v>37.34</v>
      </c>
      <c r="T3" s="40" t="n">
        <v>1</v>
      </c>
      <c r="U3" s="21" t="n">
        <v>37.3</v>
      </c>
      <c r="V3" s="40" t="n">
        <v>5</v>
      </c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collapsed="false" customFormat="true" customHeight="true" hidden="false" ht="11.35" outlineLevel="0" r="4" s="9">
      <c r="A4" s="24" t="n">
        <v>2</v>
      </c>
      <c r="B4" s="5" t="s">
        <v>2</v>
      </c>
      <c r="C4" s="26" t="n">
        <v>38.34</v>
      </c>
      <c r="D4" s="40" t="n">
        <v>4</v>
      </c>
      <c r="E4" s="26" t="n">
        <v>37.66</v>
      </c>
      <c r="F4" s="40" t="n">
        <v>3</v>
      </c>
      <c r="G4" s="26" t="n">
        <v>37.65</v>
      </c>
      <c r="H4" s="40" t="n">
        <v>2</v>
      </c>
      <c r="I4" s="26" t="n">
        <v>37.61</v>
      </c>
      <c r="J4" s="40" t="n">
        <v>4</v>
      </c>
      <c r="K4" s="26" t="n">
        <v>37.71</v>
      </c>
      <c r="L4" s="40" t="n">
        <v>3</v>
      </c>
      <c r="M4" s="26" t="n">
        <v>37.78</v>
      </c>
      <c r="N4" s="40" t="n">
        <v>3</v>
      </c>
      <c r="O4" s="26" t="n">
        <v>37.07</v>
      </c>
      <c r="P4" s="40" t="n">
        <v>3</v>
      </c>
      <c r="Q4" s="26" t="n">
        <v>38.32</v>
      </c>
      <c r="R4" s="40" t="n">
        <v>3</v>
      </c>
      <c r="S4" s="26" t="n">
        <v>37.89</v>
      </c>
      <c r="T4" s="40" t="n">
        <v>7</v>
      </c>
      <c r="U4" s="26" t="n">
        <v>37.11</v>
      </c>
      <c r="V4" s="40" t="n">
        <v>1</v>
      </c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collapsed="false" customFormat="true" customHeight="true" hidden="false" ht="11.35" outlineLevel="0" r="5" s="9">
      <c r="A5" s="24" t="n">
        <v>3</v>
      </c>
      <c r="B5" s="5" t="s">
        <v>3</v>
      </c>
      <c r="C5" s="21" t="n">
        <v>38.32</v>
      </c>
      <c r="D5" s="40" t="n">
        <v>3</v>
      </c>
      <c r="E5" s="21" t="n">
        <v>37.9</v>
      </c>
      <c r="F5" s="40" t="n">
        <v>6</v>
      </c>
      <c r="G5" s="21" t="n">
        <v>38.27</v>
      </c>
      <c r="H5" s="40" t="n">
        <v>15</v>
      </c>
      <c r="I5" s="21" t="n">
        <v>37.44</v>
      </c>
      <c r="J5" s="40" t="n">
        <v>1</v>
      </c>
      <c r="K5" s="21" t="n">
        <v>37.47</v>
      </c>
      <c r="L5" s="40" t="n">
        <v>1</v>
      </c>
      <c r="M5" s="21" t="n">
        <v>37.87</v>
      </c>
      <c r="N5" s="40" t="n">
        <v>4</v>
      </c>
      <c r="O5" s="21" t="n">
        <v>36.92</v>
      </c>
      <c r="P5" s="40" t="n">
        <v>1</v>
      </c>
      <c r="Q5" s="21" t="n">
        <v>38.27</v>
      </c>
      <c r="R5" s="40" t="n">
        <v>2</v>
      </c>
      <c r="S5" s="21" t="n">
        <v>37.54</v>
      </c>
      <c r="T5" s="40" t="n">
        <v>2</v>
      </c>
      <c r="U5" s="21" t="n">
        <v>37.29</v>
      </c>
      <c r="V5" s="40" t="n">
        <v>4</v>
      </c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collapsed="false" customFormat="true" customHeight="true" hidden="false" ht="11.35" outlineLevel="0" r="6" s="9">
      <c r="A6" s="24" t="n">
        <v>4</v>
      </c>
      <c r="B6" s="5" t="s">
        <v>4</v>
      </c>
      <c r="C6" s="16" t="n">
        <v>38.54</v>
      </c>
      <c r="D6" s="40" t="n">
        <v>10</v>
      </c>
      <c r="E6" s="16" t="n">
        <v>37.96</v>
      </c>
      <c r="F6" s="40" t="n">
        <v>7</v>
      </c>
      <c r="G6" s="16" t="n">
        <v>37.33</v>
      </c>
      <c r="H6" s="40" t="n">
        <v>1</v>
      </c>
      <c r="I6" s="16" t="n">
        <v>37.59</v>
      </c>
      <c r="J6" s="40" t="n">
        <v>3</v>
      </c>
      <c r="K6" s="16" t="n">
        <v>37.89</v>
      </c>
      <c r="L6" s="40" t="n">
        <v>6</v>
      </c>
      <c r="M6" s="16" t="n">
        <v>37.72</v>
      </c>
      <c r="N6" s="40" t="n">
        <v>2</v>
      </c>
      <c r="O6" s="16" t="n">
        <v>37.25</v>
      </c>
      <c r="P6" s="40" t="n">
        <v>5</v>
      </c>
      <c r="Q6" s="16" t="n">
        <v>38.39</v>
      </c>
      <c r="R6" s="40" t="n">
        <v>5</v>
      </c>
      <c r="S6" s="16" t="n">
        <v>37.72</v>
      </c>
      <c r="T6" s="40" t="n">
        <v>5</v>
      </c>
      <c r="U6" s="16" t="n">
        <v>37.51</v>
      </c>
      <c r="V6" s="40" t="n">
        <v>9</v>
      </c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collapsed="false" customFormat="true" customHeight="true" hidden="false" ht="11.35" outlineLevel="0" r="7" s="11">
      <c r="A7" s="24" t="n">
        <v>5</v>
      </c>
      <c r="B7" s="5" t="s">
        <v>5</v>
      </c>
      <c r="C7" s="21" t="n">
        <v>38.58</v>
      </c>
      <c r="D7" s="40" t="n">
        <v>11</v>
      </c>
      <c r="E7" s="21" t="n">
        <v>37.55</v>
      </c>
      <c r="F7" s="40" t="n">
        <v>1</v>
      </c>
      <c r="G7" s="21" t="n">
        <v>37.68</v>
      </c>
      <c r="H7" s="40" t="n">
        <v>3</v>
      </c>
      <c r="I7" s="21" t="n">
        <v>37.91</v>
      </c>
      <c r="J7" s="40" t="n">
        <v>11</v>
      </c>
      <c r="K7" s="21" t="n">
        <v>37.83</v>
      </c>
      <c r="L7" s="40" t="n">
        <v>4</v>
      </c>
      <c r="M7" s="21" t="n">
        <v>38.04</v>
      </c>
      <c r="N7" s="40" t="n">
        <v>6</v>
      </c>
      <c r="O7" s="21" t="n">
        <v>37.08</v>
      </c>
      <c r="P7" s="40" t="n">
        <v>4</v>
      </c>
      <c r="Q7" s="21" t="n">
        <v>38.38</v>
      </c>
      <c r="R7" s="40" t="n">
        <v>4</v>
      </c>
      <c r="S7" s="21" t="n">
        <v>37.85</v>
      </c>
      <c r="T7" s="40" t="n">
        <v>6</v>
      </c>
      <c r="U7" s="21" t="n">
        <v>37.16</v>
      </c>
      <c r="V7" s="40" t="n">
        <v>2</v>
      </c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collapsed="false" customFormat="true" customHeight="true" hidden="false" ht="11.35" outlineLevel="0" r="8" s="9">
      <c r="A8" s="25" t="n">
        <v>6</v>
      </c>
      <c r="B8" s="5" t="s">
        <v>6</v>
      </c>
      <c r="C8" s="16" t="n">
        <v>38.26</v>
      </c>
      <c r="D8" s="40" t="n">
        <v>2</v>
      </c>
      <c r="E8" s="16" t="n">
        <v>37.77</v>
      </c>
      <c r="F8" s="40" t="n">
        <v>4</v>
      </c>
      <c r="G8" s="16" t="n">
        <v>37.86</v>
      </c>
      <c r="H8" s="40" t="n">
        <v>8</v>
      </c>
      <c r="I8" s="16" t="n">
        <v>37.73</v>
      </c>
      <c r="J8" s="40" t="n">
        <v>7</v>
      </c>
      <c r="K8" s="16" t="n">
        <v>37.83</v>
      </c>
      <c r="L8" s="40" t="n">
        <v>5</v>
      </c>
      <c r="M8" s="16" t="n">
        <v>37.93</v>
      </c>
      <c r="N8" s="40" t="n">
        <v>5</v>
      </c>
      <c r="O8" s="16" t="n">
        <v>37.35</v>
      </c>
      <c r="P8" s="40" t="n">
        <v>6</v>
      </c>
      <c r="Q8" s="16" t="n">
        <v>38.47</v>
      </c>
      <c r="R8" s="40" t="n">
        <v>6</v>
      </c>
      <c r="S8" s="16" t="n">
        <v>37.69</v>
      </c>
      <c r="T8" s="40" t="n">
        <v>3</v>
      </c>
      <c r="U8" s="16" t="n">
        <v>37.61</v>
      </c>
      <c r="V8" s="40" t="n">
        <v>12</v>
      </c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collapsed="false" customFormat="true" customHeight="true" hidden="false" ht="11.35" outlineLevel="0" r="9" s="9">
      <c r="A9" s="24" t="n">
        <v>7</v>
      </c>
      <c r="B9" s="5" t="s">
        <v>7</v>
      </c>
      <c r="C9" s="16" t="n">
        <v>38.12</v>
      </c>
      <c r="D9" s="40" t="n">
        <v>1</v>
      </c>
      <c r="E9" s="16" t="n">
        <v>38.01</v>
      </c>
      <c r="F9" s="40" t="n">
        <v>8</v>
      </c>
      <c r="G9" s="16" t="n">
        <v>37.92</v>
      </c>
      <c r="H9" s="40" t="n">
        <v>11</v>
      </c>
      <c r="I9" s="16" t="n">
        <v>37.67</v>
      </c>
      <c r="J9" s="40" t="n">
        <v>5</v>
      </c>
      <c r="K9" s="16" t="n">
        <v>37.97</v>
      </c>
      <c r="L9" s="40" t="n">
        <v>9</v>
      </c>
      <c r="M9" s="16" t="n">
        <v>38.04</v>
      </c>
      <c r="N9" s="40" t="n">
        <v>7</v>
      </c>
      <c r="O9" s="16" t="n">
        <v>37.8</v>
      </c>
      <c r="P9" s="40" t="n">
        <v>14</v>
      </c>
      <c r="Q9" s="16" t="n">
        <v>38.61</v>
      </c>
      <c r="R9" s="40" t="n">
        <v>11</v>
      </c>
      <c r="S9" s="16" t="n">
        <v>37.72</v>
      </c>
      <c r="T9" s="40" t="n">
        <v>4</v>
      </c>
      <c r="U9" s="16" t="n">
        <v>37.34</v>
      </c>
      <c r="V9" s="40" t="n">
        <v>6</v>
      </c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collapsed="false" customFormat="true" customHeight="true" hidden="false" ht="11.35" outlineLevel="0" r="10" s="9">
      <c r="A10" s="24" t="n">
        <v>8</v>
      </c>
      <c r="B10" s="5" t="s">
        <v>8</v>
      </c>
      <c r="C10" s="21" t="n">
        <v>38.36</v>
      </c>
      <c r="D10" s="40" t="n">
        <v>6</v>
      </c>
      <c r="E10" s="21" t="n">
        <v>38.02</v>
      </c>
      <c r="F10" s="40" t="n">
        <v>9</v>
      </c>
      <c r="G10" s="21" t="n">
        <v>37.74</v>
      </c>
      <c r="H10" s="40" t="n">
        <v>4</v>
      </c>
      <c r="I10" s="21" t="n">
        <v>37.98</v>
      </c>
      <c r="J10" s="40" t="n">
        <v>13</v>
      </c>
      <c r="K10" s="21" t="n">
        <v>37.94</v>
      </c>
      <c r="L10" s="40" t="n">
        <v>8</v>
      </c>
      <c r="M10" s="21" t="n">
        <v>38.21</v>
      </c>
      <c r="N10" s="40" t="n">
        <v>11</v>
      </c>
      <c r="O10" s="21" t="n">
        <v>37.46</v>
      </c>
      <c r="P10" s="40" t="n">
        <v>7</v>
      </c>
      <c r="Q10" s="21" t="n">
        <v>38.65</v>
      </c>
      <c r="R10" s="40" t="n">
        <v>12</v>
      </c>
      <c r="S10" s="21" t="n">
        <v>37.96</v>
      </c>
      <c r="T10" s="40" t="n">
        <v>8</v>
      </c>
      <c r="U10" s="21" t="n">
        <v>37.41</v>
      </c>
      <c r="V10" s="40" t="n">
        <v>7</v>
      </c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collapsed="false" customFormat="true" customHeight="true" hidden="false" ht="11.35" outlineLevel="0" r="11" s="9">
      <c r="A11" s="25" t="n">
        <v>9</v>
      </c>
      <c r="B11" s="5" t="s">
        <v>9</v>
      </c>
      <c r="C11" s="21" t="n">
        <v>38.65</v>
      </c>
      <c r="D11" s="40" t="n">
        <v>14</v>
      </c>
      <c r="E11" s="21" t="n">
        <v>38.07</v>
      </c>
      <c r="F11" s="40" t="n">
        <v>10</v>
      </c>
      <c r="G11" s="21" t="n">
        <v>37.84</v>
      </c>
      <c r="H11" s="40" t="n">
        <v>6</v>
      </c>
      <c r="I11" s="21" t="n">
        <v>37.7</v>
      </c>
      <c r="J11" s="40" t="n">
        <v>6</v>
      </c>
      <c r="K11" s="21" t="n">
        <v>38.15</v>
      </c>
      <c r="L11" s="40" t="n">
        <v>14</v>
      </c>
      <c r="M11" s="21" t="n">
        <v>38.12</v>
      </c>
      <c r="N11" s="40" t="n">
        <v>9</v>
      </c>
      <c r="O11" s="21" t="n">
        <v>37.7</v>
      </c>
      <c r="P11" s="40" t="n">
        <v>10</v>
      </c>
      <c r="Q11" s="21" t="n">
        <v>38.6</v>
      </c>
      <c r="R11" s="40" t="n">
        <v>10</v>
      </c>
      <c r="S11" s="21" t="n">
        <v>38.02</v>
      </c>
      <c r="T11" s="40" t="n">
        <v>9</v>
      </c>
      <c r="U11" s="21" t="n">
        <v>37.48</v>
      </c>
      <c r="V11" s="40" t="n">
        <v>8</v>
      </c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collapsed="false" customFormat="false" customHeight="true" hidden="false" ht="11.35" outlineLevel="0" r="12">
      <c r="A12" s="24" t="n">
        <v>10</v>
      </c>
      <c r="B12" s="5" t="s">
        <v>10</v>
      </c>
      <c r="C12" s="16" t="n">
        <v>38.7</v>
      </c>
      <c r="D12" s="40" t="n">
        <v>15</v>
      </c>
      <c r="E12" s="16" t="n">
        <v>38.38</v>
      </c>
      <c r="F12" s="40" t="n">
        <v>15</v>
      </c>
      <c r="G12" s="16" t="n">
        <v>37.85</v>
      </c>
      <c r="H12" s="40" t="n">
        <v>7</v>
      </c>
      <c r="I12" s="16" t="n">
        <v>37.79</v>
      </c>
      <c r="J12" s="40" t="n">
        <v>9</v>
      </c>
      <c r="K12" s="16" t="n">
        <v>38.02</v>
      </c>
      <c r="L12" s="40" t="n">
        <v>11</v>
      </c>
      <c r="M12" s="16" t="n">
        <v>38.13</v>
      </c>
      <c r="N12" s="40" t="n">
        <v>10</v>
      </c>
      <c r="O12" s="16" t="n">
        <v>37.71</v>
      </c>
      <c r="P12" s="40" t="n">
        <v>11</v>
      </c>
      <c r="Q12" s="16" t="n">
        <v>38.54</v>
      </c>
      <c r="R12" s="40" t="n">
        <v>8</v>
      </c>
      <c r="S12" s="16" t="n">
        <v>38.09</v>
      </c>
      <c r="T12" s="40" t="n">
        <v>11</v>
      </c>
      <c r="U12" s="16" t="n">
        <v>37.2</v>
      </c>
      <c r="V12" s="40" t="n">
        <v>3</v>
      </c>
    </row>
    <row collapsed="false" customFormat="false" customHeight="true" hidden="false" ht="11.35" outlineLevel="0" r="13">
      <c r="A13" s="25" t="n">
        <v>11</v>
      </c>
      <c r="B13" s="5" t="s">
        <v>11</v>
      </c>
      <c r="C13" s="16" t="n">
        <v>38.5</v>
      </c>
      <c r="D13" s="40" t="n">
        <v>8</v>
      </c>
      <c r="E13" s="16" t="n">
        <v>37.86</v>
      </c>
      <c r="F13" s="40" t="n">
        <v>5</v>
      </c>
      <c r="G13" s="16" t="n">
        <v>37.92</v>
      </c>
      <c r="H13" s="40" t="n">
        <v>10</v>
      </c>
      <c r="I13" s="16" t="n">
        <v>37.76</v>
      </c>
      <c r="J13" s="40" t="n">
        <v>8</v>
      </c>
      <c r="K13" s="16" t="n">
        <v>37.89</v>
      </c>
      <c r="L13" s="40" t="n">
        <v>6</v>
      </c>
      <c r="M13" s="16" t="n">
        <v>38.51</v>
      </c>
      <c r="N13" s="40" t="n">
        <v>14</v>
      </c>
      <c r="O13" s="16" t="n">
        <v>37.96</v>
      </c>
      <c r="P13" s="40" t="n">
        <v>16</v>
      </c>
      <c r="Q13" s="16" t="n">
        <v>39.05</v>
      </c>
      <c r="R13" s="40" t="n">
        <v>14</v>
      </c>
      <c r="S13" s="16" t="n">
        <v>38.14</v>
      </c>
      <c r="T13" s="40" t="n">
        <v>13</v>
      </c>
      <c r="U13" s="16" t="n">
        <v>37.58</v>
      </c>
      <c r="V13" s="40" t="n">
        <v>10</v>
      </c>
    </row>
    <row collapsed="false" customFormat="false" customHeight="true" hidden="false" ht="11.35" outlineLevel="0" r="14">
      <c r="A14" s="24" t="n">
        <v>12</v>
      </c>
      <c r="B14" s="5" t="s">
        <v>12</v>
      </c>
      <c r="C14" s="21" t="n">
        <v>38.53</v>
      </c>
      <c r="D14" s="40" t="n">
        <v>9</v>
      </c>
      <c r="E14" s="21" t="n">
        <v>38.29</v>
      </c>
      <c r="F14" s="40" t="n">
        <v>14</v>
      </c>
      <c r="G14" s="21" t="n">
        <v>38.18</v>
      </c>
      <c r="H14" s="40" t="n">
        <v>13</v>
      </c>
      <c r="I14" s="21" t="n">
        <v>37.99</v>
      </c>
      <c r="J14" s="40" t="n">
        <v>14</v>
      </c>
      <c r="K14" s="21" t="n">
        <v>38.01</v>
      </c>
      <c r="L14" s="40" t="n">
        <v>10</v>
      </c>
      <c r="M14" s="21" t="n">
        <v>38.51</v>
      </c>
      <c r="N14" s="40" t="n">
        <v>13</v>
      </c>
      <c r="O14" s="21" t="n">
        <v>37.79</v>
      </c>
      <c r="P14" s="40" t="n">
        <v>13</v>
      </c>
      <c r="Q14" s="21" t="n">
        <v>38.56</v>
      </c>
      <c r="R14" s="40" t="n">
        <v>9</v>
      </c>
      <c r="S14" s="21" t="n">
        <v>38.1</v>
      </c>
      <c r="T14" s="40" t="n">
        <v>12</v>
      </c>
      <c r="U14" s="21" t="n">
        <v>37.69</v>
      </c>
      <c r="V14" s="40" t="n">
        <v>14</v>
      </c>
    </row>
    <row collapsed="false" customFormat="false" customHeight="true" hidden="false" ht="11.35" outlineLevel="0" r="15">
      <c r="A15" s="25" t="n">
        <v>13</v>
      </c>
      <c r="B15" s="5" t="s">
        <v>13</v>
      </c>
      <c r="C15" s="16" t="n">
        <v>38.58</v>
      </c>
      <c r="D15" s="40" t="n">
        <v>12</v>
      </c>
      <c r="E15" s="16" t="n">
        <v>38.62</v>
      </c>
      <c r="F15" s="40" t="n">
        <v>18</v>
      </c>
      <c r="G15" s="16" t="n">
        <v>38.11</v>
      </c>
      <c r="H15" s="40" t="n">
        <v>12</v>
      </c>
      <c r="I15" s="16" t="n">
        <v>37.92</v>
      </c>
      <c r="J15" s="40" t="n">
        <v>12</v>
      </c>
      <c r="K15" s="16" t="n">
        <v>38.25</v>
      </c>
      <c r="L15" s="40" t="n">
        <v>15</v>
      </c>
      <c r="M15" s="16" t="n">
        <v>38.11</v>
      </c>
      <c r="N15" s="40" t="n">
        <v>8</v>
      </c>
      <c r="O15" s="16" t="n">
        <v>37.55</v>
      </c>
      <c r="P15" s="40" t="n">
        <v>8</v>
      </c>
      <c r="Q15" s="16" t="n">
        <v>38.81</v>
      </c>
      <c r="R15" s="40" t="n">
        <v>13</v>
      </c>
      <c r="S15" s="16" t="n">
        <v>38.17</v>
      </c>
      <c r="T15" s="40" t="n">
        <v>14</v>
      </c>
      <c r="U15" s="16" t="n">
        <v>37.68</v>
      </c>
      <c r="V15" s="40" t="n">
        <v>13</v>
      </c>
    </row>
    <row collapsed="false" customFormat="false" customHeight="true" hidden="false" ht="11.35" outlineLevel="0" r="16">
      <c r="A16" s="24" t="n">
        <v>14</v>
      </c>
      <c r="B16" s="5" t="s">
        <v>14</v>
      </c>
      <c r="C16" s="21" t="n">
        <v>38.64</v>
      </c>
      <c r="D16" s="40" t="n">
        <v>13</v>
      </c>
      <c r="E16" s="21" t="n">
        <v>38.24</v>
      </c>
      <c r="F16" s="40" t="n">
        <v>12</v>
      </c>
      <c r="G16" s="21" t="n">
        <v>38.24</v>
      </c>
      <c r="H16" s="40" t="n">
        <v>14</v>
      </c>
      <c r="I16" s="21" t="n">
        <v>38.23</v>
      </c>
      <c r="J16" s="40" t="n">
        <v>16</v>
      </c>
      <c r="K16" s="21" t="n">
        <v>38.42</v>
      </c>
      <c r="L16" s="40" t="n">
        <v>17</v>
      </c>
      <c r="M16" s="21" t="n">
        <v>38.78</v>
      </c>
      <c r="N16" s="40" t="n">
        <v>18</v>
      </c>
      <c r="O16" s="21" t="n">
        <v>37.65</v>
      </c>
      <c r="P16" s="40" t="n">
        <v>9</v>
      </c>
      <c r="Q16" s="21" t="n">
        <v>39.13</v>
      </c>
      <c r="R16" s="40" t="n">
        <v>17</v>
      </c>
      <c r="S16" s="21" t="n">
        <v>38.23</v>
      </c>
      <c r="T16" s="40" t="n">
        <v>15</v>
      </c>
      <c r="U16" s="21" t="n">
        <v>37.59</v>
      </c>
      <c r="V16" s="40" t="n">
        <v>11</v>
      </c>
    </row>
    <row collapsed="false" customFormat="false" customHeight="true" hidden="false" ht="11.35" outlineLevel="0" r="17">
      <c r="A17" s="25" t="n">
        <v>15</v>
      </c>
      <c r="B17" s="5" t="s">
        <v>15</v>
      </c>
      <c r="C17" s="16" t="n">
        <v>38.88</v>
      </c>
      <c r="D17" s="40" t="n">
        <v>16</v>
      </c>
      <c r="E17" s="16" t="n">
        <v>38.12</v>
      </c>
      <c r="F17" s="40" t="n">
        <v>11</v>
      </c>
      <c r="G17" s="16" t="n">
        <v>38.28</v>
      </c>
      <c r="H17" s="40" t="n">
        <v>16</v>
      </c>
      <c r="I17" s="16" t="n">
        <v>38.02</v>
      </c>
      <c r="J17" s="40" t="n">
        <v>15</v>
      </c>
      <c r="K17" s="16" t="n">
        <v>38.14</v>
      </c>
      <c r="L17" s="40" t="n">
        <v>13</v>
      </c>
      <c r="M17" s="16" t="n">
        <v>38.31</v>
      </c>
      <c r="N17" s="40" t="n">
        <v>12</v>
      </c>
      <c r="O17" s="16" t="n">
        <v>37.99</v>
      </c>
      <c r="P17" s="40" t="n">
        <v>18</v>
      </c>
      <c r="Q17" s="16" t="n">
        <v>39.09</v>
      </c>
      <c r="R17" s="40" t="n">
        <v>15</v>
      </c>
      <c r="S17" s="16" t="n">
        <v>38.66</v>
      </c>
      <c r="T17" s="40" t="n">
        <v>18</v>
      </c>
      <c r="U17" s="16" t="n">
        <v>37.88</v>
      </c>
      <c r="V17" s="40" t="n">
        <v>17</v>
      </c>
    </row>
    <row collapsed="false" customFormat="false" customHeight="true" hidden="false" ht="11.35" outlineLevel="0" r="18">
      <c r="A18" s="24" t="n">
        <v>16</v>
      </c>
      <c r="B18" s="5" t="s">
        <v>16</v>
      </c>
      <c r="C18" s="21" t="n">
        <v>39.19</v>
      </c>
      <c r="D18" s="40" t="n">
        <v>17</v>
      </c>
      <c r="E18" s="21" t="n">
        <v>38.5</v>
      </c>
      <c r="F18" s="40" t="n">
        <v>16</v>
      </c>
      <c r="G18" s="21" t="n">
        <v>38.49</v>
      </c>
      <c r="H18" s="40" t="n">
        <v>18</v>
      </c>
      <c r="I18" s="21" t="n">
        <v>38.32</v>
      </c>
      <c r="J18" s="40" t="n">
        <v>17</v>
      </c>
      <c r="K18" s="21" t="n">
        <v>38.12</v>
      </c>
      <c r="L18" s="40" t="n">
        <v>12</v>
      </c>
      <c r="M18" s="21" t="n">
        <v>38.6</v>
      </c>
      <c r="N18" s="40" t="n">
        <v>16</v>
      </c>
      <c r="O18" s="21" t="n">
        <v>37.77</v>
      </c>
      <c r="P18" s="40" t="n">
        <v>12</v>
      </c>
      <c r="Q18" s="21" t="n">
        <v>38.52</v>
      </c>
      <c r="R18" s="40" t="n">
        <v>7</v>
      </c>
      <c r="S18" s="21" t="n">
        <v>38.03</v>
      </c>
      <c r="T18" s="40" t="n">
        <v>10</v>
      </c>
      <c r="U18" s="21" t="n">
        <v>37.86</v>
      </c>
      <c r="V18" s="40" t="n">
        <v>15</v>
      </c>
    </row>
    <row collapsed="false" customFormat="false" customHeight="true" hidden="false" ht="11.35" outlineLevel="0" r="19">
      <c r="A19" s="25" t="n">
        <v>17</v>
      </c>
      <c r="B19" s="5" t="s">
        <v>17</v>
      </c>
      <c r="C19" s="21" t="n">
        <v>38.34</v>
      </c>
      <c r="D19" s="40" t="n">
        <v>5</v>
      </c>
      <c r="E19" s="21" t="n">
        <v>38.27</v>
      </c>
      <c r="F19" s="40" t="n">
        <v>13</v>
      </c>
      <c r="G19" s="21" t="n">
        <v>37.91</v>
      </c>
      <c r="H19" s="40" t="n">
        <v>9</v>
      </c>
      <c r="I19" s="21" t="n">
        <v>37.79</v>
      </c>
      <c r="J19" s="40" t="n">
        <v>10</v>
      </c>
      <c r="K19" s="21" t="n">
        <v>38.28</v>
      </c>
      <c r="L19" s="40" t="n">
        <v>16</v>
      </c>
      <c r="M19" s="21" t="n">
        <v>38.56</v>
      </c>
      <c r="N19" s="40" t="n">
        <v>15</v>
      </c>
      <c r="O19" s="21" t="n">
        <v>37.9</v>
      </c>
      <c r="P19" s="40" t="n">
        <v>15</v>
      </c>
      <c r="Q19" s="21" t="n">
        <v>39.63</v>
      </c>
      <c r="R19" s="40" t="n">
        <v>20</v>
      </c>
      <c r="S19" s="21" t="n">
        <v>39.09</v>
      </c>
      <c r="T19" s="40" t="n">
        <v>20</v>
      </c>
      <c r="U19" s="21" t="n">
        <v>38.02</v>
      </c>
      <c r="V19" s="40" t="n">
        <v>18</v>
      </c>
    </row>
    <row collapsed="false" customFormat="false" customHeight="true" hidden="false" ht="11.35" outlineLevel="0" r="20">
      <c r="A20" s="24" t="n">
        <v>18</v>
      </c>
      <c r="B20" s="5" t="s">
        <v>18</v>
      </c>
      <c r="C20" s="16" t="n">
        <v>39.25</v>
      </c>
      <c r="D20" s="40" t="n">
        <v>18</v>
      </c>
      <c r="E20" s="16" t="n">
        <v>38.58</v>
      </c>
      <c r="F20" s="40" t="n">
        <v>17</v>
      </c>
      <c r="G20" s="16" t="n">
        <v>38.38</v>
      </c>
      <c r="H20" s="40" t="n">
        <v>17</v>
      </c>
      <c r="I20" s="16" t="n">
        <v>38.38</v>
      </c>
      <c r="J20" s="40" t="n">
        <v>18</v>
      </c>
      <c r="K20" s="16" t="n">
        <v>38.75</v>
      </c>
      <c r="L20" s="40" t="n">
        <v>19</v>
      </c>
      <c r="M20" s="16" t="n">
        <v>38.84</v>
      </c>
      <c r="N20" s="40" t="n">
        <v>19</v>
      </c>
      <c r="O20" s="16" t="n">
        <v>38.2</v>
      </c>
      <c r="P20" s="40" t="n">
        <v>19</v>
      </c>
      <c r="Q20" s="16" t="n">
        <v>39.13</v>
      </c>
      <c r="R20" s="40" t="n">
        <v>16</v>
      </c>
      <c r="S20" s="16" t="n">
        <v>38.99</v>
      </c>
      <c r="T20" s="40" t="n">
        <v>19</v>
      </c>
      <c r="U20" s="16" t="n">
        <v>37.87</v>
      </c>
      <c r="V20" s="40" t="n">
        <v>16</v>
      </c>
    </row>
    <row collapsed="false" customFormat="false" customHeight="true" hidden="false" ht="11.35" outlineLevel="0" r="21">
      <c r="A21" s="25" t="n">
        <v>19</v>
      </c>
      <c r="B21" s="5" t="s">
        <v>19</v>
      </c>
      <c r="C21" s="21" t="n">
        <v>39.71</v>
      </c>
      <c r="D21" s="40" t="n">
        <v>20</v>
      </c>
      <c r="E21" s="21" t="n">
        <v>39.05</v>
      </c>
      <c r="F21" s="40" t="n">
        <v>20</v>
      </c>
      <c r="G21" s="21" t="n">
        <v>39.12</v>
      </c>
      <c r="H21" s="40" t="n">
        <v>20</v>
      </c>
      <c r="I21" s="21" t="n">
        <v>38.44</v>
      </c>
      <c r="J21" s="40" t="n">
        <v>19</v>
      </c>
      <c r="K21" s="21" t="n">
        <v>38.76</v>
      </c>
      <c r="L21" s="40" t="n">
        <v>20</v>
      </c>
      <c r="M21" s="21" t="n">
        <v>38.74</v>
      </c>
      <c r="N21" s="40" t="n">
        <v>17</v>
      </c>
      <c r="O21" s="21" t="n">
        <v>37.96</v>
      </c>
      <c r="P21" s="40" t="n">
        <v>17</v>
      </c>
      <c r="Q21" s="21" t="n">
        <v>39.43</v>
      </c>
      <c r="R21" s="40" t="n">
        <v>19</v>
      </c>
      <c r="S21" s="21" t="n">
        <v>38.52</v>
      </c>
      <c r="T21" s="40" t="n">
        <v>16</v>
      </c>
      <c r="U21" s="21" t="n">
        <v>38.1</v>
      </c>
      <c r="V21" s="40" t="n">
        <v>19</v>
      </c>
    </row>
    <row collapsed="false" customFormat="false" customHeight="true" hidden="false" ht="11.35" outlineLevel="0" r="22">
      <c r="A22" s="24" t="n">
        <v>20</v>
      </c>
      <c r="B22" s="5" t="s">
        <v>20</v>
      </c>
      <c r="C22" s="21" t="n">
        <v>39.55</v>
      </c>
      <c r="D22" s="40" t="n">
        <v>19</v>
      </c>
      <c r="E22" s="21" t="n">
        <v>39.05</v>
      </c>
      <c r="F22" s="40" t="n">
        <v>19</v>
      </c>
      <c r="G22" s="21" t="n">
        <v>38.87</v>
      </c>
      <c r="H22" s="40" t="n">
        <v>19</v>
      </c>
      <c r="I22" s="21" t="n">
        <v>38.85</v>
      </c>
      <c r="J22" s="40" t="n">
        <v>20</v>
      </c>
      <c r="K22" s="21" t="n">
        <v>38.67</v>
      </c>
      <c r="L22" s="40" t="n">
        <v>18</v>
      </c>
      <c r="M22" s="21" t="n">
        <v>39.2</v>
      </c>
      <c r="N22" s="40" t="n">
        <v>20</v>
      </c>
      <c r="O22" s="21" t="n">
        <v>38.4</v>
      </c>
      <c r="P22" s="40" t="n">
        <v>20</v>
      </c>
      <c r="Q22" s="21" t="n">
        <v>39.37</v>
      </c>
      <c r="R22" s="40" t="n">
        <v>18</v>
      </c>
      <c r="S22" s="21" t="n">
        <v>38.65</v>
      </c>
      <c r="T22" s="40" t="n">
        <v>17</v>
      </c>
      <c r="U22" s="21" t="n">
        <v>38.48</v>
      </c>
      <c r="V22" s="40" t="n">
        <v>20</v>
      </c>
    </row>
    <row collapsed="false" customFormat="false" customHeight="false" hidden="false" ht="12.2" outlineLevel="0" r="24">
      <c r="A24" s="41" t="s">
        <v>39</v>
      </c>
    </row>
    <row collapsed="false" customFormat="false" customHeight="false" hidden="false" ht="12.2" outlineLevel="0" r="25">
      <c r="A25" s="42"/>
      <c r="B25" s="42"/>
      <c r="C25" s="43" t="n">
        <v>1</v>
      </c>
      <c r="D25" s="43"/>
      <c r="E25" s="43" t="n">
        <v>2</v>
      </c>
      <c r="F25" s="43"/>
      <c r="G25" s="43" t="n">
        <v>3</v>
      </c>
      <c r="H25" s="43"/>
      <c r="I25" s="43" t="n">
        <v>4</v>
      </c>
      <c r="J25" s="43"/>
      <c r="K25" s="43" t="n">
        <v>5</v>
      </c>
      <c r="L25" s="43"/>
      <c r="M25" s="43" t="n">
        <v>6</v>
      </c>
      <c r="N25" s="43"/>
      <c r="O25" s="43" t="n">
        <v>7</v>
      </c>
      <c r="P25" s="43"/>
      <c r="Q25" s="43" t="n">
        <v>8</v>
      </c>
      <c r="R25" s="43"/>
      <c r="S25" s="43" t="n">
        <v>9</v>
      </c>
      <c r="T25" s="43"/>
      <c r="U25" s="43" t="n">
        <v>10</v>
      </c>
      <c r="V25" s="42"/>
    </row>
    <row collapsed="false" customFormat="false" customHeight="false" hidden="false" ht="12.2" outlineLevel="0" r="26">
      <c r="A26" s="24" t="n">
        <v>1</v>
      </c>
      <c r="B26" s="5" t="s">
        <v>0</v>
      </c>
      <c r="C26" s="44" t="s">
        <v>1</v>
      </c>
      <c r="D26" s="45" t="n">
        <v>1</v>
      </c>
      <c r="E26" s="46" t="n">
        <v>0.810000000000002</v>
      </c>
      <c r="F26" s="45" t="n">
        <v>9</v>
      </c>
      <c r="G26" s="46" t="n">
        <v>0.259999999999991</v>
      </c>
      <c r="H26" s="45" t="n">
        <v>2</v>
      </c>
      <c r="I26" s="44" t="s">
        <v>1</v>
      </c>
      <c r="J26" s="45" t="n">
        <v>1</v>
      </c>
      <c r="K26" s="46" t="n">
        <v>0.669999999999959</v>
      </c>
      <c r="L26" s="45" t="n">
        <v>3</v>
      </c>
      <c r="M26" s="44" t="s">
        <v>1</v>
      </c>
      <c r="N26" s="45" t="n">
        <v>1</v>
      </c>
      <c r="O26" s="44" t="s">
        <v>1</v>
      </c>
      <c r="P26" s="45" t="n">
        <v>1</v>
      </c>
      <c r="Q26" s="46" t="n">
        <v>0.119999999999948</v>
      </c>
      <c r="R26" s="45" t="n">
        <v>2</v>
      </c>
      <c r="S26" s="44" t="s">
        <v>1</v>
      </c>
      <c r="T26" s="45" t="n">
        <v>1</v>
      </c>
      <c r="U26" s="44" t="s">
        <v>1</v>
      </c>
      <c r="V26" s="45" t="n">
        <v>1</v>
      </c>
    </row>
    <row collapsed="false" customFormat="false" customHeight="false" hidden="false" ht="12.2" outlineLevel="0" r="27">
      <c r="A27" s="24" t="n">
        <v>2</v>
      </c>
      <c r="B27" s="5" t="s">
        <v>2</v>
      </c>
      <c r="C27" s="46" t="n">
        <v>0.0399999999999991</v>
      </c>
      <c r="D27" s="45" t="n">
        <v>3</v>
      </c>
      <c r="E27" s="46" t="n">
        <v>0.0100000000000051</v>
      </c>
      <c r="F27" s="45" t="n">
        <v>2</v>
      </c>
      <c r="G27" s="46" t="n">
        <v>0.5</v>
      </c>
      <c r="H27" s="45" t="n">
        <v>3</v>
      </c>
      <c r="I27" s="46" t="n">
        <v>0.00999999999999091</v>
      </c>
      <c r="J27" s="45" t="n">
        <v>2</v>
      </c>
      <c r="K27" s="46" t="n">
        <v>0.309999999999945</v>
      </c>
      <c r="L27" s="45" t="n">
        <v>2</v>
      </c>
      <c r="M27" s="46" t="n">
        <v>1.00999999999999</v>
      </c>
      <c r="N27" s="45" t="n">
        <v>4</v>
      </c>
      <c r="O27" s="46" t="n">
        <v>0.389999999999986</v>
      </c>
      <c r="P27" s="45" t="n">
        <v>3</v>
      </c>
      <c r="Q27" s="46" t="n">
        <v>0.699999999999875</v>
      </c>
      <c r="R27" s="45" t="n">
        <v>3</v>
      </c>
      <c r="S27" s="46" t="n">
        <v>0.849999999999909</v>
      </c>
      <c r="T27" s="45" t="n">
        <v>3</v>
      </c>
      <c r="U27" s="46" t="n">
        <v>0.709999999999923</v>
      </c>
      <c r="V27" s="45" t="n">
        <v>2</v>
      </c>
    </row>
    <row collapsed="false" customFormat="false" customHeight="false" hidden="false" ht="12.2" outlineLevel="0" r="28">
      <c r="A28" s="24" t="n">
        <v>3</v>
      </c>
      <c r="B28" s="5" t="s">
        <v>3</v>
      </c>
      <c r="C28" s="46" t="n">
        <v>0.710000000000001</v>
      </c>
      <c r="D28" s="45" t="n">
        <v>13</v>
      </c>
      <c r="E28" s="46" t="n">
        <v>0.310000000000002</v>
      </c>
      <c r="F28" s="45" t="n">
        <v>3</v>
      </c>
      <c r="G28" s="44" t="s">
        <v>1</v>
      </c>
      <c r="H28" s="45" t="n">
        <v>1</v>
      </c>
      <c r="I28" s="46" t="n">
        <v>0.670000000000016</v>
      </c>
      <c r="J28" s="45" t="n">
        <v>4</v>
      </c>
      <c r="K28" s="44" t="s">
        <v>1</v>
      </c>
      <c r="L28" s="45" t="n">
        <v>1</v>
      </c>
      <c r="M28" s="46" t="n">
        <v>0.250000000000057</v>
      </c>
      <c r="N28" s="45" t="n">
        <v>2</v>
      </c>
      <c r="O28" s="46" t="n">
        <v>0.0300000000000864</v>
      </c>
      <c r="P28" s="45" t="n">
        <v>2</v>
      </c>
      <c r="Q28" s="44" t="s">
        <v>1</v>
      </c>
      <c r="R28" s="45" t="n">
        <v>1</v>
      </c>
      <c r="S28" s="46" t="n">
        <v>0.710000000000036</v>
      </c>
      <c r="T28" s="45" t="n">
        <v>2</v>
      </c>
      <c r="U28" s="46" t="n">
        <v>0.860000000000014</v>
      </c>
      <c r="V28" s="45" t="n">
        <v>3</v>
      </c>
    </row>
    <row collapsed="false" customFormat="false" customHeight="false" hidden="false" ht="12.2" outlineLevel="0" r="29">
      <c r="A29" s="24" t="n">
        <v>4</v>
      </c>
      <c r="B29" s="5" t="s">
        <v>4</v>
      </c>
      <c r="C29" s="46" t="n">
        <v>0.350000000000001</v>
      </c>
      <c r="D29" s="45" t="n">
        <v>6</v>
      </c>
      <c r="E29" s="46" t="n">
        <v>1.2</v>
      </c>
      <c r="F29" s="45" t="n">
        <v>12</v>
      </c>
      <c r="G29" s="46" t="n">
        <v>0.859999999999985</v>
      </c>
      <c r="H29" s="45" t="n">
        <v>8</v>
      </c>
      <c r="I29" s="46" t="n">
        <v>0.97999999999999</v>
      </c>
      <c r="J29" s="45" t="n">
        <v>7</v>
      </c>
      <c r="K29" s="46" t="n">
        <v>1.77999999999997</v>
      </c>
      <c r="L29" s="45" t="n">
        <v>10</v>
      </c>
      <c r="M29" s="46" t="n">
        <v>1.41000000000003</v>
      </c>
      <c r="N29" s="45" t="n">
        <v>5</v>
      </c>
      <c r="O29" s="46" t="n">
        <v>1.44000000000005</v>
      </c>
      <c r="P29" s="45" t="n">
        <v>6</v>
      </c>
      <c r="Q29" s="46" t="n">
        <v>1.85999999999996</v>
      </c>
      <c r="R29" s="45" t="n">
        <v>7</v>
      </c>
      <c r="S29" s="46" t="n">
        <v>1.89000000000004</v>
      </c>
      <c r="T29" s="45" t="n">
        <v>5</v>
      </c>
      <c r="U29" s="46" t="n">
        <v>1.47000000000003</v>
      </c>
      <c r="V29" s="45" t="n">
        <v>4</v>
      </c>
    </row>
    <row collapsed="false" customFormat="false" customHeight="false" hidden="false" ht="12.2" outlineLevel="0" r="30">
      <c r="A30" s="24" t="n">
        <v>5</v>
      </c>
      <c r="B30" s="5" t="s">
        <v>5</v>
      </c>
      <c r="C30" s="46" t="n">
        <v>0.43</v>
      </c>
      <c r="D30" s="45" t="n">
        <v>11</v>
      </c>
      <c r="E30" s="46" t="n">
        <v>0.570000000000007</v>
      </c>
      <c r="F30" s="45" t="n">
        <v>7</v>
      </c>
      <c r="G30" s="46" t="n">
        <v>0.629999999999995</v>
      </c>
      <c r="H30" s="45" t="n">
        <v>6</v>
      </c>
      <c r="I30" s="46" t="n">
        <v>0.710000000000008</v>
      </c>
      <c r="J30" s="45" t="n">
        <v>5</v>
      </c>
      <c r="K30" s="46" t="n">
        <v>0.669999999999959</v>
      </c>
      <c r="L30" s="45" t="n">
        <v>3</v>
      </c>
      <c r="M30" s="46" t="n">
        <v>1.63</v>
      </c>
      <c r="N30" s="45" t="n">
        <v>8</v>
      </c>
      <c r="O30" s="46" t="n">
        <v>1.10000000000002</v>
      </c>
      <c r="P30" s="45" t="n">
        <v>5</v>
      </c>
      <c r="Q30" s="46" t="n">
        <v>1.47999999999996</v>
      </c>
      <c r="R30" s="45" t="n">
        <v>5</v>
      </c>
      <c r="S30" s="46" t="n">
        <v>2.30000000000001</v>
      </c>
      <c r="T30" s="45" t="n">
        <v>7</v>
      </c>
      <c r="U30" s="46" t="n">
        <v>1.63</v>
      </c>
      <c r="V30" s="45" t="n">
        <v>5</v>
      </c>
    </row>
    <row collapsed="false" customFormat="false" customHeight="false" hidden="false" ht="12.2" outlineLevel="0" r="31">
      <c r="A31" s="24" t="n">
        <v>6</v>
      </c>
      <c r="B31" s="5" t="s">
        <v>6</v>
      </c>
      <c r="C31" s="46" t="n">
        <v>0</v>
      </c>
      <c r="D31" s="45" t="n">
        <v>2</v>
      </c>
      <c r="E31" s="44" t="s">
        <v>1</v>
      </c>
      <c r="F31" s="45" t="n">
        <v>1</v>
      </c>
      <c r="G31" s="46" t="n">
        <v>0.61999999999999</v>
      </c>
      <c r="H31" s="45" t="n">
        <v>5</v>
      </c>
      <c r="I31" s="46" t="n">
        <v>0.370000000000005</v>
      </c>
      <c r="J31" s="45" t="n">
        <v>3</v>
      </c>
      <c r="K31" s="46" t="n">
        <v>0.70999999999998</v>
      </c>
      <c r="L31" s="45" t="n">
        <v>5</v>
      </c>
      <c r="M31" s="46" t="n">
        <v>0.920000000000016</v>
      </c>
      <c r="N31" s="45" t="n">
        <v>3</v>
      </c>
      <c r="O31" s="46" t="n">
        <v>0.960000000000036</v>
      </c>
      <c r="P31" s="45" t="n">
        <v>4</v>
      </c>
      <c r="Q31" s="46" t="n">
        <v>1.34999999999997</v>
      </c>
      <c r="R31" s="45" t="n">
        <v>4</v>
      </c>
      <c r="S31" s="46" t="n">
        <v>1.56</v>
      </c>
      <c r="T31" s="45" t="n">
        <v>4</v>
      </c>
      <c r="U31" s="46" t="n">
        <v>2.06999999999999</v>
      </c>
      <c r="V31" s="45" t="n">
        <v>6</v>
      </c>
    </row>
    <row collapsed="false" customFormat="false" customHeight="false" hidden="false" ht="12.2" outlineLevel="0" r="32">
      <c r="A32" s="24" t="n">
        <v>7</v>
      </c>
      <c r="B32" s="5" t="s">
        <v>7</v>
      </c>
      <c r="C32" s="46" t="n">
        <v>0.189999999999998</v>
      </c>
      <c r="D32" s="45" t="n">
        <v>5</v>
      </c>
      <c r="E32" s="46" t="n">
        <v>0.540000000000006</v>
      </c>
      <c r="F32" s="45" t="n">
        <v>6</v>
      </c>
      <c r="G32" s="46" t="n">
        <v>0.659999999999997</v>
      </c>
      <c r="H32" s="45" t="n">
        <v>7</v>
      </c>
      <c r="I32" s="46" t="n">
        <v>0.730000000000018</v>
      </c>
      <c r="J32" s="45" t="n">
        <v>6</v>
      </c>
      <c r="K32" s="46" t="n">
        <v>1.06</v>
      </c>
      <c r="L32" s="45" t="n">
        <v>6</v>
      </c>
      <c r="M32" s="46" t="n">
        <v>1.45000000000005</v>
      </c>
      <c r="N32" s="45" t="n">
        <v>6</v>
      </c>
      <c r="O32" s="46" t="n">
        <v>1.88000000000005</v>
      </c>
      <c r="P32" s="45" t="n">
        <v>7</v>
      </c>
      <c r="Q32" s="46" t="n">
        <v>1.74999999999994</v>
      </c>
      <c r="R32" s="45" t="n">
        <v>6</v>
      </c>
      <c r="S32" s="46" t="n">
        <v>1.91000000000003</v>
      </c>
      <c r="T32" s="45" t="n">
        <v>6</v>
      </c>
      <c r="U32" s="46" t="n">
        <v>2.77000000000004</v>
      </c>
      <c r="V32" s="45" t="n">
        <v>7</v>
      </c>
    </row>
    <row collapsed="false" customFormat="false" customHeight="false" hidden="false" ht="12.2" outlineLevel="0" r="33">
      <c r="A33" s="24" t="n">
        <v>8</v>
      </c>
      <c r="B33" s="5" t="s">
        <v>8</v>
      </c>
      <c r="C33" s="46" t="n">
        <v>0.369999999999997</v>
      </c>
      <c r="D33" s="45" t="n">
        <v>8</v>
      </c>
      <c r="E33" s="46" t="n">
        <v>0.420000000000002</v>
      </c>
      <c r="F33" s="45" t="n">
        <v>5</v>
      </c>
      <c r="G33" s="46" t="n">
        <v>0.590000000000003</v>
      </c>
      <c r="H33" s="45" t="n">
        <v>4</v>
      </c>
      <c r="I33" s="46" t="n">
        <v>1.35000000000002</v>
      </c>
      <c r="J33" s="45" t="n">
        <v>8</v>
      </c>
      <c r="K33" s="46" t="n">
        <v>1.16999999999999</v>
      </c>
      <c r="L33" s="45" t="n">
        <v>7</v>
      </c>
      <c r="M33" s="46" t="n">
        <v>1.51000000000005</v>
      </c>
      <c r="N33" s="45" t="n">
        <v>7</v>
      </c>
      <c r="O33" s="46" t="n">
        <v>2.47000000000003</v>
      </c>
      <c r="P33" s="45" t="n">
        <v>8</v>
      </c>
      <c r="Q33" s="46" t="n">
        <v>2.45999999999992</v>
      </c>
      <c r="R33" s="45" t="n">
        <v>8</v>
      </c>
      <c r="S33" s="46" t="n">
        <v>3.10999999999996</v>
      </c>
      <c r="T33" s="45" t="n">
        <v>8</v>
      </c>
      <c r="U33" s="46" t="n">
        <v>3.29999999999995</v>
      </c>
      <c r="V33" s="45" t="n">
        <v>8</v>
      </c>
    </row>
    <row collapsed="false" customFormat="false" customHeight="false" hidden="false" ht="12.2" outlineLevel="0" r="34">
      <c r="A34" s="24" t="n">
        <v>9</v>
      </c>
      <c r="B34" s="5" t="s">
        <v>9</v>
      </c>
      <c r="C34" s="46" t="n">
        <v>0.990000000000002</v>
      </c>
      <c r="D34" s="45" t="n">
        <v>15</v>
      </c>
      <c r="E34" s="46" t="n">
        <v>1.00000000000001</v>
      </c>
      <c r="F34" s="45" t="n">
        <v>10</v>
      </c>
      <c r="G34" s="46" t="n">
        <v>1.27000000000001</v>
      </c>
      <c r="H34" s="45" t="n">
        <v>12</v>
      </c>
      <c r="I34" s="46" t="n">
        <v>1.82000000000002</v>
      </c>
      <c r="J34" s="45" t="n">
        <v>11</v>
      </c>
      <c r="K34" s="46" t="n">
        <v>1.93000000000001</v>
      </c>
      <c r="L34" s="45" t="n">
        <v>11</v>
      </c>
      <c r="M34" s="46" t="n">
        <v>2.15000000000006</v>
      </c>
      <c r="N34" s="45" t="n">
        <v>11</v>
      </c>
      <c r="O34" s="46" t="n">
        <v>2.53000000000009</v>
      </c>
      <c r="P34" s="45" t="n">
        <v>9</v>
      </c>
      <c r="Q34" s="46" t="n">
        <v>3.70999999999998</v>
      </c>
      <c r="R34" s="45" t="n">
        <v>11</v>
      </c>
      <c r="S34" s="46" t="n">
        <v>3.63000000000005</v>
      </c>
      <c r="T34" s="45" t="n">
        <v>10</v>
      </c>
      <c r="U34" s="46" t="n">
        <v>3.90000000000003</v>
      </c>
      <c r="V34" s="45" t="n">
        <v>9</v>
      </c>
    </row>
    <row collapsed="false" customFormat="false" customHeight="false" hidden="false" ht="12.2" outlineLevel="0" r="35">
      <c r="A35" s="24" t="n">
        <v>10</v>
      </c>
      <c r="B35" s="5" t="s">
        <v>10</v>
      </c>
      <c r="C35" s="46" t="n">
        <v>0.18</v>
      </c>
      <c r="D35" s="45" t="n">
        <v>4</v>
      </c>
      <c r="E35" s="46" t="n">
        <v>0.340000000000003</v>
      </c>
      <c r="F35" s="45" t="n">
        <v>4</v>
      </c>
      <c r="G35" s="46" t="n">
        <v>0.870000000000005</v>
      </c>
      <c r="H35" s="45" t="n">
        <v>9</v>
      </c>
      <c r="I35" s="46" t="n">
        <v>1.97000000000003</v>
      </c>
      <c r="J35" s="45" t="n">
        <v>13</v>
      </c>
      <c r="K35" s="46" t="n">
        <v>1.57999999999998</v>
      </c>
      <c r="L35" s="45" t="n">
        <v>8</v>
      </c>
      <c r="M35" s="46" t="n">
        <v>2.05000000000004</v>
      </c>
      <c r="N35" s="45" t="n">
        <v>10</v>
      </c>
      <c r="O35" s="46" t="n">
        <v>2.90000000000003</v>
      </c>
      <c r="P35" s="45" t="n">
        <v>11</v>
      </c>
      <c r="Q35" s="46" t="n">
        <v>3.13999999999993</v>
      </c>
      <c r="R35" s="45" t="n">
        <v>10</v>
      </c>
      <c r="S35" s="46" t="n">
        <v>3.70999999999998</v>
      </c>
      <c r="T35" s="45" t="n">
        <v>11</v>
      </c>
      <c r="U35" s="46" t="n">
        <v>3.97999999999996</v>
      </c>
      <c r="V35" s="45" t="n">
        <v>10</v>
      </c>
    </row>
    <row collapsed="false" customFormat="false" customHeight="false" hidden="false" ht="12.2" outlineLevel="0" r="36">
      <c r="A36" s="24" t="n">
        <v>11</v>
      </c>
      <c r="B36" s="5" t="s">
        <v>11</v>
      </c>
      <c r="C36" s="46" t="n">
        <v>0.350000000000001</v>
      </c>
      <c r="D36" s="45" t="n">
        <v>6</v>
      </c>
      <c r="E36" s="46" t="n">
        <v>1.17</v>
      </c>
      <c r="F36" s="45" t="n">
        <v>11</v>
      </c>
      <c r="G36" s="46" t="n">
        <v>1.20999999999999</v>
      </c>
      <c r="H36" s="45" t="n">
        <v>11</v>
      </c>
      <c r="I36" s="46" t="n">
        <v>1.37</v>
      </c>
      <c r="J36" s="45" t="n">
        <v>9</v>
      </c>
      <c r="K36" s="46" t="n">
        <v>1.69999999999999</v>
      </c>
      <c r="L36" s="45" t="n">
        <v>9</v>
      </c>
      <c r="M36" s="46" t="n">
        <v>1.94000000000005</v>
      </c>
      <c r="N36" s="45" t="n">
        <v>9</v>
      </c>
      <c r="O36" s="46" t="n">
        <v>2.75000000000006</v>
      </c>
      <c r="P36" s="45" t="n">
        <v>10</v>
      </c>
      <c r="Q36" s="46" t="n">
        <v>2.85999999999996</v>
      </c>
      <c r="R36" s="45" t="n">
        <v>9</v>
      </c>
      <c r="S36" s="46" t="n">
        <v>3.44</v>
      </c>
      <c r="T36" s="45" t="n">
        <v>9</v>
      </c>
      <c r="U36" s="46" t="n">
        <v>4.74000000000001</v>
      </c>
      <c r="V36" s="45" t="n">
        <v>11</v>
      </c>
    </row>
    <row collapsed="false" customFormat="false" customHeight="false" hidden="false" ht="12.2" outlineLevel="0" r="37">
      <c r="A37" s="24" t="n">
        <v>12</v>
      </c>
      <c r="B37" s="5" t="s">
        <v>12</v>
      </c>
      <c r="C37" s="46" t="n">
        <v>0.399999999999999</v>
      </c>
      <c r="D37" s="45" t="n">
        <v>9</v>
      </c>
      <c r="E37" s="46" t="n">
        <v>0.700000000000003</v>
      </c>
      <c r="F37" s="45" t="n">
        <v>8</v>
      </c>
      <c r="G37" s="46" t="n">
        <v>1.03</v>
      </c>
      <c r="H37" s="45" t="n">
        <v>10</v>
      </c>
      <c r="I37" s="46" t="n">
        <v>1.72</v>
      </c>
      <c r="J37" s="45" t="n">
        <v>10</v>
      </c>
      <c r="K37" s="46" t="n">
        <v>2.65999999999997</v>
      </c>
      <c r="L37" s="45" t="n">
        <v>13</v>
      </c>
      <c r="M37" s="46" t="n">
        <v>2.73000000000002</v>
      </c>
      <c r="N37" s="45" t="n">
        <v>12</v>
      </c>
      <c r="O37" s="46" t="n">
        <v>3.14000000000004</v>
      </c>
      <c r="P37" s="45" t="n">
        <v>12</v>
      </c>
      <c r="Q37" s="46" t="n">
        <v>4.22999999999996</v>
      </c>
      <c r="R37" s="45" t="n">
        <v>12</v>
      </c>
      <c r="S37" s="46" t="n">
        <v>4.46000000000004</v>
      </c>
      <c r="T37" s="45" t="n">
        <v>12</v>
      </c>
      <c r="U37" s="46" t="n">
        <v>5.22000000000003</v>
      </c>
      <c r="V37" s="45" t="n">
        <v>12</v>
      </c>
    </row>
    <row collapsed="false" customFormat="false" customHeight="false" hidden="false" ht="12.2" outlineLevel="0" r="38">
      <c r="A38" s="24" t="n">
        <v>13</v>
      </c>
      <c r="B38" s="5" t="s">
        <v>13</v>
      </c>
      <c r="C38" s="46" t="n">
        <v>0.560000000000002</v>
      </c>
      <c r="D38" s="45" t="n">
        <v>12</v>
      </c>
      <c r="E38" s="46" t="n">
        <v>1.68000000000001</v>
      </c>
      <c r="F38" s="45" t="n">
        <v>14</v>
      </c>
      <c r="G38" s="46" t="n">
        <v>1.38</v>
      </c>
      <c r="H38" s="45" t="n">
        <v>13</v>
      </c>
      <c r="I38" s="46" t="n">
        <v>1.88999999999999</v>
      </c>
      <c r="J38" s="45" t="n">
        <v>12</v>
      </c>
      <c r="K38" s="46" t="n">
        <v>2.54999999999995</v>
      </c>
      <c r="L38" s="45" t="n">
        <v>12</v>
      </c>
      <c r="M38" s="46" t="n">
        <v>2.85000000000002</v>
      </c>
      <c r="N38" s="45" t="n">
        <v>13</v>
      </c>
      <c r="O38" s="46" t="n">
        <v>3.27000000000004</v>
      </c>
      <c r="P38" s="45" t="n">
        <v>13</v>
      </c>
      <c r="Q38" s="46" t="n">
        <v>4.41999999999996</v>
      </c>
      <c r="R38" s="45" t="n">
        <v>13</v>
      </c>
      <c r="S38" s="46" t="n">
        <v>5.44</v>
      </c>
      <c r="T38" s="45" t="n">
        <v>13</v>
      </c>
      <c r="U38" s="46" t="n">
        <v>5.37</v>
      </c>
      <c r="V38" s="45" t="n">
        <v>13</v>
      </c>
    </row>
    <row collapsed="false" customFormat="false" customHeight="false" hidden="false" ht="12.2" outlineLevel="0" r="39">
      <c r="A39" s="24" t="n">
        <v>14</v>
      </c>
      <c r="B39" s="5" t="s">
        <v>14</v>
      </c>
      <c r="C39" s="46" t="n">
        <v>1.52</v>
      </c>
      <c r="D39" s="45" t="n">
        <v>18</v>
      </c>
      <c r="E39" s="46" t="n">
        <v>1.48</v>
      </c>
      <c r="F39" s="45" t="n">
        <v>13</v>
      </c>
      <c r="G39" s="46" t="n">
        <v>2.41</v>
      </c>
      <c r="H39" s="45" t="n">
        <v>15</v>
      </c>
      <c r="I39" s="46" t="n">
        <v>3.23000000000002</v>
      </c>
      <c r="J39" s="45" t="n">
        <v>14</v>
      </c>
      <c r="K39" s="46" t="n">
        <v>3.86999999999998</v>
      </c>
      <c r="L39" s="45" t="n">
        <v>16</v>
      </c>
      <c r="M39" s="46" t="n">
        <v>4.49000000000004</v>
      </c>
      <c r="N39" s="45" t="n">
        <v>15</v>
      </c>
      <c r="O39" s="46" t="n">
        <v>5.04000000000002</v>
      </c>
      <c r="P39" s="45" t="n">
        <v>16</v>
      </c>
      <c r="Q39" s="46" t="n">
        <v>6.20999999999992</v>
      </c>
      <c r="R39" s="45" t="n">
        <v>17</v>
      </c>
      <c r="S39" s="46" t="n">
        <v>6.23999999999995</v>
      </c>
      <c r="T39" s="45" t="n">
        <v>14</v>
      </c>
      <c r="U39" s="46" t="n">
        <v>6.71999999999997</v>
      </c>
      <c r="V39" s="45" t="n">
        <v>14</v>
      </c>
    </row>
    <row collapsed="false" customFormat="false" customHeight="false" hidden="false" ht="12.2" outlineLevel="0" r="40">
      <c r="A40" s="24" t="n">
        <v>15</v>
      </c>
      <c r="B40" s="5" t="s">
        <v>15</v>
      </c>
      <c r="C40" s="46" t="n">
        <v>1.05</v>
      </c>
      <c r="D40" s="45" t="n">
        <v>16</v>
      </c>
      <c r="E40" s="46" t="n">
        <v>2.45</v>
      </c>
      <c r="F40" s="45" t="n">
        <v>18</v>
      </c>
      <c r="G40" s="46" t="n">
        <v>2.59</v>
      </c>
      <c r="H40" s="45" t="n">
        <v>16</v>
      </c>
      <c r="I40" s="46" t="n">
        <v>3.30000000000001</v>
      </c>
      <c r="J40" s="45" t="n">
        <v>16</v>
      </c>
      <c r="K40" s="46" t="n">
        <v>3.84999999999997</v>
      </c>
      <c r="L40" s="45" t="n">
        <v>15</v>
      </c>
      <c r="M40" s="46" t="n">
        <v>4.25000000000003</v>
      </c>
      <c r="N40" s="45" t="n">
        <v>14</v>
      </c>
      <c r="O40" s="46" t="n">
        <v>4.84000000000003</v>
      </c>
      <c r="P40" s="45" t="n">
        <v>15</v>
      </c>
      <c r="Q40" s="46" t="n">
        <v>5.48999999999995</v>
      </c>
      <c r="R40" s="45" t="n">
        <v>14</v>
      </c>
      <c r="S40" s="46" t="n">
        <v>6.81</v>
      </c>
      <c r="T40" s="45" t="n">
        <v>17</v>
      </c>
      <c r="U40" s="46" t="n">
        <v>6.94</v>
      </c>
      <c r="V40" s="45" t="n">
        <v>15</v>
      </c>
    </row>
    <row collapsed="false" customFormat="false" customHeight="false" hidden="false" ht="12.2" outlineLevel="0" r="41">
      <c r="A41" s="24" t="n">
        <v>16</v>
      </c>
      <c r="B41" s="5" t="s">
        <v>16</v>
      </c>
      <c r="C41" s="46" t="n">
        <v>0.880000000000003</v>
      </c>
      <c r="D41" s="45" t="n">
        <v>14</v>
      </c>
      <c r="E41" s="46" t="n">
        <v>1.69000000000001</v>
      </c>
      <c r="F41" s="45" t="n">
        <v>15</v>
      </c>
      <c r="G41" s="46" t="n">
        <v>3.03</v>
      </c>
      <c r="H41" s="45" t="n">
        <v>17</v>
      </c>
      <c r="I41" s="46" t="n">
        <v>3.29000000000002</v>
      </c>
      <c r="J41" s="45" t="n">
        <v>15</v>
      </c>
      <c r="K41" s="46" t="n">
        <v>3.72999999999999</v>
      </c>
      <c r="L41" s="45" t="n">
        <v>14</v>
      </c>
      <c r="M41" s="46" t="n">
        <v>4.63000000000005</v>
      </c>
      <c r="N41" s="45" t="n">
        <v>16</v>
      </c>
      <c r="O41" s="46" t="n">
        <v>4.71000000000004</v>
      </c>
      <c r="P41" s="45" t="n">
        <v>14</v>
      </c>
      <c r="Q41" s="46" t="n">
        <v>5.83999999999998</v>
      </c>
      <c r="R41" s="45" t="n">
        <v>15</v>
      </c>
      <c r="S41" s="46" t="n">
        <v>6.40000000000003</v>
      </c>
      <c r="T41" s="45" t="n">
        <v>15</v>
      </c>
      <c r="U41" s="46" t="n">
        <v>6.97000000000003</v>
      </c>
      <c r="V41" s="45" t="n">
        <v>16</v>
      </c>
    </row>
    <row collapsed="false" customFormat="false" customHeight="false" hidden="false" ht="12.2" outlineLevel="0" r="42">
      <c r="A42" s="24" t="n">
        <v>17</v>
      </c>
      <c r="B42" s="5" t="s">
        <v>17</v>
      </c>
      <c r="C42" s="46" t="n">
        <v>0.410000000000004</v>
      </c>
      <c r="D42" s="45" t="n">
        <v>10</v>
      </c>
      <c r="E42" s="46" t="n">
        <v>1.81000000000002</v>
      </c>
      <c r="F42" s="45" t="n">
        <v>16</v>
      </c>
      <c r="G42" s="46" t="n">
        <v>3.59</v>
      </c>
      <c r="H42" s="45" t="n">
        <v>20</v>
      </c>
      <c r="I42" s="46" t="n">
        <v>3.89000000000001</v>
      </c>
      <c r="J42" s="45" t="n">
        <v>18</v>
      </c>
      <c r="K42" s="46" t="n">
        <v>4.85999999999999</v>
      </c>
      <c r="L42" s="45" t="n">
        <v>17</v>
      </c>
      <c r="M42" s="46" t="n">
        <v>5.52000000000004</v>
      </c>
      <c r="N42" s="45" t="n">
        <v>18</v>
      </c>
      <c r="O42" s="46" t="n">
        <v>5.62000000000006</v>
      </c>
      <c r="P42" s="45" t="n">
        <v>17</v>
      </c>
      <c r="Q42" s="46" t="n">
        <v>6.06</v>
      </c>
      <c r="R42" s="45" t="n">
        <v>16</v>
      </c>
      <c r="S42" s="46" t="n">
        <v>6.77000000000004</v>
      </c>
      <c r="T42" s="45" t="n">
        <v>16</v>
      </c>
      <c r="U42" s="46" t="n">
        <v>7.36000000000007</v>
      </c>
      <c r="V42" s="45" t="n">
        <v>17</v>
      </c>
    </row>
    <row collapsed="false" customFormat="false" customHeight="false" hidden="false" ht="12.2" outlineLevel="0" r="43">
      <c r="A43" s="24" t="n">
        <v>18</v>
      </c>
      <c r="B43" s="5" t="s">
        <v>18</v>
      </c>
      <c r="C43" s="46" t="n">
        <v>1.14</v>
      </c>
      <c r="D43" s="45" t="n">
        <v>17</v>
      </c>
      <c r="E43" s="46" t="n">
        <v>1.83</v>
      </c>
      <c r="F43" s="45" t="n">
        <v>17</v>
      </c>
      <c r="G43" s="46" t="n">
        <v>2.35999999999999</v>
      </c>
      <c r="H43" s="45" t="n">
        <v>14</v>
      </c>
      <c r="I43" s="46" t="n">
        <v>3.33999999999997</v>
      </c>
      <c r="J43" s="45" t="n">
        <v>17</v>
      </c>
      <c r="K43" s="46" t="n">
        <v>4.99999999999994</v>
      </c>
      <c r="L43" s="45" t="n">
        <v>18</v>
      </c>
      <c r="M43" s="46" t="n">
        <v>5.25</v>
      </c>
      <c r="N43" s="45" t="n">
        <v>17</v>
      </c>
      <c r="O43" s="46" t="n">
        <v>6.55000000000001</v>
      </c>
      <c r="P43" s="45" t="n">
        <v>18</v>
      </c>
      <c r="Q43" s="46" t="n">
        <v>8.20999999999992</v>
      </c>
      <c r="R43" s="45" t="n">
        <v>18</v>
      </c>
      <c r="S43" s="46" t="n">
        <v>8.84999999999997</v>
      </c>
      <c r="T43" s="45" t="n">
        <v>18</v>
      </c>
      <c r="U43" s="46" t="n">
        <v>9.94</v>
      </c>
      <c r="V43" s="45" t="n">
        <v>18</v>
      </c>
    </row>
    <row collapsed="false" customFormat="false" customHeight="false" hidden="false" ht="12.2" outlineLevel="0" r="44">
      <c r="A44" s="24" t="n">
        <v>19</v>
      </c>
      <c r="B44" s="5" t="s">
        <v>19</v>
      </c>
      <c r="C44" s="46" t="n">
        <v>2.1</v>
      </c>
      <c r="D44" s="45" t="n">
        <v>20</v>
      </c>
      <c r="E44" s="46" t="n">
        <v>2.51000000000001</v>
      </c>
      <c r="F44" s="45" t="n">
        <v>19</v>
      </c>
      <c r="G44" s="46" t="n">
        <v>3.18000000000001</v>
      </c>
      <c r="H44" s="45" t="n">
        <v>18</v>
      </c>
      <c r="I44" s="46" t="n">
        <v>5.01000000000002</v>
      </c>
      <c r="J44" s="45" t="n">
        <v>20</v>
      </c>
      <c r="K44" s="46" t="n">
        <v>5.38</v>
      </c>
      <c r="L44" s="45" t="n">
        <v>19</v>
      </c>
      <c r="M44" s="46" t="n">
        <v>6.50000000000006</v>
      </c>
      <c r="N44" s="45" t="n">
        <v>19</v>
      </c>
      <c r="O44" s="46" t="n">
        <v>7.57000000000005</v>
      </c>
      <c r="P44" s="45" t="n">
        <v>19</v>
      </c>
      <c r="Q44" s="46" t="n">
        <v>8.53999999999996</v>
      </c>
      <c r="R44" s="45" t="n">
        <v>19</v>
      </c>
      <c r="S44" s="46" t="n">
        <v>10.1</v>
      </c>
      <c r="T44" s="45" t="n">
        <v>19</v>
      </c>
      <c r="U44" s="46" t="n">
        <v>11.4</v>
      </c>
      <c r="V44" s="45" t="n">
        <v>19</v>
      </c>
    </row>
    <row collapsed="false" customFormat="false" customHeight="false" hidden="false" ht="12.2" outlineLevel="0" r="45">
      <c r="A45" s="24" t="n">
        <v>20</v>
      </c>
      <c r="B45" s="5" t="s">
        <v>20</v>
      </c>
      <c r="C45" s="46" t="n">
        <v>1.59</v>
      </c>
      <c r="D45" s="45" t="n">
        <v>19</v>
      </c>
      <c r="E45" s="46" t="n">
        <v>2.57000000000001</v>
      </c>
      <c r="F45" s="45" t="n">
        <v>20</v>
      </c>
      <c r="G45" s="46" t="n">
        <v>3.56999999999999</v>
      </c>
      <c r="H45" s="45" t="n">
        <v>19</v>
      </c>
      <c r="I45" s="46" t="n">
        <v>4.84</v>
      </c>
      <c r="J45" s="45" t="n">
        <v>19</v>
      </c>
      <c r="K45" s="46" t="n">
        <v>6.29999999999995</v>
      </c>
      <c r="L45" s="45" t="n">
        <v>20</v>
      </c>
      <c r="M45" s="46" t="n">
        <v>8.23000000000002</v>
      </c>
      <c r="N45" s="45" t="n">
        <v>20</v>
      </c>
      <c r="O45" s="46" t="n">
        <v>9.02000000000004</v>
      </c>
      <c r="P45" s="45" t="n">
        <v>20</v>
      </c>
      <c r="Q45" s="46" t="n">
        <v>10.1999999999999</v>
      </c>
      <c r="R45" s="45" t="n">
        <v>20</v>
      </c>
      <c r="S45" s="46" t="n">
        <v>12.01</v>
      </c>
      <c r="T45" s="45" t="n">
        <v>20</v>
      </c>
      <c r="U45" s="46" t="n">
        <v>12.66</v>
      </c>
      <c r="V45" s="45" t="n">
        <v>20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20"/>
  <sheetViews>
    <sheetView colorId="64" defaultGridColor="true" rightToLeft="false" showFormulas="false" showGridLines="false" showOutlineSymbols="true" showRowColHeaders="true" showZeros="true" tabSelected="false" topLeftCell="A1" view="normal" windowProtection="false" workbookViewId="0" zoomScale="100" zoomScaleNormal="100" zoomScalePageLayoutView="100">
      <selection activeCell="B24" activeCellId="0" pane="topLeft" sqref="B24"/>
    </sheetView>
  </sheetViews>
  <sheetFormatPr defaultRowHeight="12.2"/>
  <cols>
    <col collapsed="false" hidden="false" max="1" min="1" style="13" width="3.21428571428571"/>
    <col collapsed="false" hidden="false" max="2" min="2" style="1" width="14.515306122449"/>
    <col collapsed="false" hidden="false" max="4" min="3" style="14" width="5.01020408163265"/>
    <col collapsed="false" hidden="false" max="5" min="5" style="3" width="5.01020408163265"/>
    <col collapsed="false" hidden="false" max="6" min="6" style="4" width="6.01020408163265"/>
    <col collapsed="false" hidden="false" max="7" min="7" style="15" width="4.56122448979592"/>
    <col collapsed="false" hidden="false" max="257" min="8" style="1" width="9.13265306122449"/>
    <col collapsed="false" hidden="false" max="1025" min="258" style="0" width="9.13265306122449"/>
  </cols>
  <sheetData>
    <row collapsed="false" customFormat="true" customHeight="true" hidden="false" ht="11.35" outlineLevel="0" r="1" s="9">
      <c r="A1" s="10" t="n">
        <v>1</v>
      </c>
      <c r="B1" s="5" t="s">
        <v>3</v>
      </c>
      <c r="C1" s="16" t="n">
        <v>36.92</v>
      </c>
      <c r="D1" s="17" t="s">
        <v>1</v>
      </c>
      <c r="E1" s="17" t="s">
        <v>1</v>
      </c>
      <c r="F1" s="18" t="n">
        <f aca="false">C1/C$1</f>
        <v>1</v>
      </c>
      <c r="G1" s="19"/>
      <c r="H1" s="5"/>
      <c r="I1" s="5"/>
      <c r="AMJ1" s="0"/>
    </row>
    <row collapsed="false" customFormat="true" customHeight="true" hidden="false" ht="11.35" outlineLevel="0" r="2" s="9">
      <c r="A2" s="20" t="n">
        <v>2</v>
      </c>
      <c r="B2" s="5" t="s">
        <v>0</v>
      </c>
      <c r="C2" s="16" t="n">
        <v>36.95</v>
      </c>
      <c r="D2" s="17" t="n">
        <f aca="false">C2-C$1</f>
        <v>0.0300000000000011</v>
      </c>
      <c r="E2" s="17" t="n">
        <f aca="false">C2-C1</f>
        <v>0.0300000000000011</v>
      </c>
      <c r="F2" s="18" t="n">
        <f aca="false">C2/C$1</f>
        <v>1.00081256771398</v>
      </c>
      <c r="G2" s="19"/>
      <c r="H2" s="5"/>
      <c r="I2" s="10"/>
      <c r="AMJ2" s="0"/>
    </row>
    <row collapsed="false" customFormat="true" customHeight="true" hidden="false" ht="11.35" outlineLevel="0" r="3" s="9">
      <c r="A3" s="10" t="n">
        <v>3</v>
      </c>
      <c r="B3" s="5" t="s">
        <v>2</v>
      </c>
      <c r="C3" s="21" t="n">
        <v>37.07</v>
      </c>
      <c r="D3" s="17" t="n">
        <f aca="false">C3-C$1</f>
        <v>0.149999999999999</v>
      </c>
      <c r="E3" s="17" t="n">
        <f aca="false">C3-C2</f>
        <v>0.119999999999997</v>
      </c>
      <c r="F3" s="18" t="n">
        <f aca="false">C3/C$1</f>
        <v>1.00406283856988</v>
      </c>
      <c r="G3" s="19"/>
      <c r="H3" s="5"/>
      <c r="I3" s="5"/>
      <c r="AMJ3" s="0"/>
    </row>
    <row collapsed="false" customFormat="true" customHeight="true" hidden="false" ht="11.35" outlineLevel="0" r="4" s="9">
      <c r="A4" s="10" t="n">
        <v>4</v>
      </c>
      <c r="B4" s="5" t="s">
        <v>5</v>
      </c>
      <c r="C4" s="16" t="n">
        <v>37.08</v>
      </c>
      <c r="D4" s="17" t="n">
        <f aca="false">C4-C$1</f>
        <v>0.159999999999997</v>
      </c>
      <c r="E4" s="17" t="n">
        <f aca="false">C4-C3</f>
        <v>0.00999999999999801</v>
      </c>
      <c r="F4" s="18" t="n">
        <f aca="false">C4/C$1</f>
        <v>1.00433369447454</v>
      </c>
      <c r="G4" s="19"/>
      <c r="H4" s="5"/>
      <c r="I4" s="5"/>
      <c r="AMJ4" s="0"/>
    </row>
    <row collapsed="false" customFormat="true" customHeight="true" hidden="false" ht="11.35" outlineLevel="0" r="5" s="9">
      <c r="A5" s="10" t="n">
        <v>5</v>
      </c>
      <c r="B5" s="5" t="s">
        <v>10</v>
      </c>
      <c r="C5" s="21" t="n">
        <v>37.2</v>
      </c>
      <c r="D5" s="17" t="n">
        <f aca="false">C5-C$1</f>
        <v>0.280000000000001</v>
      </c>
      <c r="E5" s="17" t="n">
        <f aca="false">C5-C4</f>
        <v>0.120000000000005</v>
      </c>
      <c r="F5" s="18" t="n">
        <f aca="false">C5/C$1</f>
        <v>1.00758396533044</v>
      </c>
      <c r="G5" s="19"/>
      <c r="H5" s="5"/>
      <c r="I5" s="5"/>
      <c r="AMJ5" s="0"/>
    </row>
    <row collapsed="false" customFormat="true" customHeight="true" hidden="false" ht="11.35" outlineLevel="0" r="6" s="11">
      <c r="A6" s="20" t="n">
        <v>6</v>
      </c>
      <c r="B6" s="5" t="s">
        <v>4</v>
      </c>
      <c r="C6" s="21" t="n">
        <v>37.25</v>
      </c>
      <c r="D6" s="17" t="n">
        <f aca="false">C6-C$1</f>
        <v>0.329999999999998</v>
      </c>
      <c r="E6" s="17" t="n">
        <f aca="false">C6-C5</f>
        <v>0.0499999999999972</v>
      </c>
      <c r="F6" s="18" t="n">
        <f aca="false">C6/C$1</f>
        <v>1.00893824485374</v>
      </c>
      <c r="G6" s="19"/>
      <c r="H6" s="5"/>
      <c r="I6" s="5"/>
      <c r="AMJ6" s="0"/>
    </row>
    <row collapsed="false" customFormat="true" customHeight="true" hidden="false" ht="11.35" outlineLevel="0" r="7" s="9">
      <c r="A7" s="10" t="n">
        <v>7</v>
      </c>
      <c r="B7" s="5" t="s">
        <v>7</v>
      </c>
      <c r="C7" s="16" t="n">
        <v>37.34</v>
      </c>
      <c r="D7" s="17" t="n">
        <f aca="false">C7-C$1</f>
        <v>0.420000000000002</v>
      </c>
      <c r="E7" s="17" t="n">
        <f aca="false">C7-C6</f>
        <v>0.0900000000000034</v>
      </c>
      <c r="F7" s="18" t="n">
        <f aca="false">C7/C$1</f>
        <v>1.01137594799567</v>
      </c>
      <c r="G7" s="19"/>
      <c r="H7" s="5"/>
      <c r="I7" s="5"/>
      <c r="AMJ7" s="0"/>
    </row>
    <row collapsed="false" customFormat="true" customHeight="true" hidden="false" ht="11.35" outlineLevel="0" r="8" s="9">
      <c r="A8" s="10" t="n">
        <v>8</v>
      </c>
      <c r="B8" s="5" t="s">
        <v>6</v>
      </c>
      <c r="C8" s="21" t="n">
        <v>37.35</v>
      </c>
      <c r="D8" s="17" t="n">
        <f aca="false">C8-C$1</f>
        <v>0.43</v>
      </c>
      <c r="E8" s="17" t="n">
        <f aca="false">C8-C7</f>
        <v>0.00999999999999801</v>
      </c>
      <c r="F8" s="18" t="n">
        <f aca="false">C8/C$1</f>
        <v>1.01164680390033</v>
      </c>
      <c r="G8" s="19"/>
      <c r="H8" s="5"/>
      <c r="I8" s="5"/>
      <c r="AMJ8" s="0"/>
    </row>
    <row collapsed="false" customFormat="true" customHeight="true" hidden="false" ht="11.35" outlineLevel="0" r="9" s="9">
      <c r="A9" s="10" t="n">
        <v>9</v>
      </c>
      <c r="B9" s="5" t="s">
        <v>8</v>
      </c>
      <c r="C9" s="16" t="n">
        <v>37.41</v>
      </c>
      <c r="D9" s="17" t="n">
        <f aca="false">C9-C$1</f>
        <v>0.489999999999995</v>
      </c>
      <c r="E9" s="17" t="n">
        <f aca="false">C9-C8</f>
        <v>0.0599999999999952</v>
      </c>
      <c r="F9" s="18" t="n">
        <f aca="false">C9/C$1</f>
        <v>1.01327193932828</v>
      </c>
      <c r="G9" s="19"/>
      <c r="H9" s="5"/>
      <c r="I9" s="5"/>
      <c r="AMJ9" s="0"/>
    </row>
    <row collapsed="false" customFormat="true" customHeight="true" hidden="false" ht="11.35" outlineLevel="0" r="10" s="9">
      <c r="A10" s="10" t="n">
        <v>10</v>
      </c>
      <c r="B10" s="5" t="s">
        <v>9</v>
      </c>
      <c r="C10" s="16" t="n">
        <v>37.48</v>
      </c>
      <c r="D10" s="17" t="n">
        <f aca="false">C10-C$1</f>
        <v>0.559999999999995</v>
      </c>
      <c r="E10" s="17" t="n">
        <f aca="false">C10-C9</f>
        <v>0.0700000000000003</v>
      </c>
      <c r="F10" s="18" t="n">
        <f aca="false">C10/C$1</f>
        <v>1.01516793066089</v>
      </c>
      <c r="G10" s="19"/>
      <c r="H10" s="5"/>
      <c r="I10" s="5"/>
      <c r="AMJ10" s="0"/>
    </row>
    <row collapsed="false" customFormat="false" customHeight="true" hidden="false" ht="11.35" outlineLevel="0" r="11">
      <c r="A11" s="10" t="n">
        <v>11</v>
      </c>
      <c r="B11" s="5" t="s">
        <v>13</v>
      </c>
      <c r="C11" s="16" t="n">
        <v>37.55</v>
      </c>
      <c r="D11" s="17" t="n">
        <f aca="false">C11-C$1</f>
        <v>0.629999999999995</v>
      </c>
      <c r="E11" s="17" t="n">
        <f aca="false">C11-C10</f>
        <v>0.0700000000000003</v>
      </c>
      <c r="F11" s="18" t="n">
        <f aca="false">C11/C$1</f>
        <v>1.0170639219935</v>
      </c>
      <c r="G11" s="19"/>
      <c r="H11" s="5"/>
      <c r="I11" s="5"/>
    </row>
    <row collapsed="false" customFormat="false" customHeight="true" hidden="false" ht="11.35" outlineLevel="0" r="12">
      <c r="A12" s="10" t="n">
        <v>12</v>
      </c>
      <c r="B12" s="5" t="s">
        <v>11</v>
      </c>
      <c r="C12" s="21" t="n">
        <v>37.58</v>
      </c>
      <c r="D12" s="17" t="n">
        <f aca="false">C12-C$1</f>
        <v>0.659999999999997</v>
      </c>
      <c r="E12" s="17" t="n">
        <f aca="false">C12-C11</f>
        <v>0.0300000000000011</v>
      </c>
      <c r="F12" s="18" t="n">
        <f aca="false">C12/C$1</f>
        <v>1.01787648970748</v>
      </c>
      <c r="G12" s="19"/>
      <c r="H12" s="5"/>
      <c r="I12" s="5"/>
    </row>
    <row collapsed="false" customFormat="false" customHeight="true" hidden="false" ht="11.35" outlineLevel="0" r="13">
      <c r="A13" s="10" t="n">
        <v>13</v>
      </c>
      <c r="B13" s="5" t="s">
        <v>14</v>
      </c>
      <c r="C13" s="16" t="n">
        <v>37.59</v>
      </c>
      <c r="D13" s="17" t="n">
        <f aca="false">C13-C$1</f>
        <v>0.670000000000002</v>
      </c>
      <c r="E13" s="17" t="n">
        <f aca="false">C13-C12</f>
        <v>0.0100000000000051</v>
      </c>
      <c r="F13" s="18" t="n">
        <f aca="false">C13/C$1</f>
        <v>1.01814734561213</v>
      </c>
      <c r="G13" s="19"/>
      <c r="H13" s="5"/>
      <c r="I13" s="5"/>
    </row>
    <row collapsed="false" customFormat="false" customHeight="true" hidden="false" ht="11.35" outlineLevel="0" r="14">
      <c r="A14" s="10" t="n">
        <v>14</v>
      </c>
      <c r="B14" s="5" t="s">
        <v>12</v>
      </c>
      <c r="C14" s="21" t="n">
        <v>37.69</v>
      </c>
      <c r="D14" s="17" t="n">
        <f aca="false">C14-C$1</f>
        <v>0.769999999999996</v>
      </c>
      <c r="E14" s="17" t="n">
        <f aca="false">C14-C13</f>
        <v>0.0999999999999943</v>
      </c>
      <c r="F14" s="18" t="n">
        <f aca="false">C14/C$1</f>
        <v>1.02085590465872</v>
      </c>
      <c r="G14" s="19"/>
      <c r="H14" s="5"/>
      <c r="I14" s="5"/>
    </row>
    <row collapsed="false" customFormat="false" customHeight="true" hidden="false" ht="11.35" outlineLevel="0" r="15">
      <c r="A15" s="10" t="n">
        <v>15</v>
      </c>
      <c r="B15" s="5" t="s">
        <v>16</v>
      </c>
      <c r="C15" s="21" t="n">
        <v>37.77</v>
      </c>
      <c r="D15" s="17" t="n">
        <f aca="false">C15-C$1</f>
        <v>0.850000000000001</v>
      </c>
      <c r="E15" s="17" t="n">
        <f aca="false">C15-C14</f>
        <v>0.0800000000000054</v>
      </c>
      <c r="F15" s="18" t="n">
        <f aca="false">C15/C$1</f>
        <v>1.02302275189599</v>
      </c>
      <c r="G15" s="19"/>
      <c r="H15" s="5"/>
      <c r="I15" s="5"/>
    </row>
    <row collapsed="false" customFormat="false" customHeight="true" hidden="false" ht="11.35" outlineLevel="0" r="16">
      <c r="A16" s="10" t="n">
        <v>16</v>
      </c>
      <c r="B16" s="5" t="s">
        <v>17</v>
      </c>
      <c r="C16" s="16" t="n">
        <v>37.79</v>
      </c>
      <c r="D16" s="17" t="n">
        <f aca="false">C16-C$1</f>
        <v>0.869999999999997</v>
      </c>
      <c r="E16" s="17" t="n">
        <f aca="false">C16-C15</f>
        <v>0.019999999999996</v>
      </c>
      <c r="F16" s="18" t="n">
        <f aca="false">C16/C$1</f>
        <v>1.02356446370531</v>
      </c>
      <c r="G16" s="19"/>
      <c r="H16" s="5"/>
      <c r="I16" s="5"/>
    </row>
    <row collapsed="false" customFormat="false" customHeight="true" hidden="false" ht="11.35" outlineLevel="0" r="17">
      <c r="A17" s="10" t="n">
        <v>17</v>
      </c>
      <c r="B17" s="5" t="s">
        <v>18</v>
      </c>
      <c r="C17" s="21" t="n">
        <v>37.87</v>
      </c>
      <c r="D17" s="17" t="n">
        <f aca="false">C17-C$1</f>
        <v>0.949999999999996</v>
      </c>
      <c r="E17" s="17" t="n">
        <f aca="false">C17-C16</f>
        <v>0.0799999999999983</v>
      </c>
      <c r="F17" s="18" t="n">
        <f aca="false">C17/C$1</f>
        <v>1.02573131094258</v>
      </c>
      <c r="G17" s="19"/>
      <c r="H17" s="5"/>
      <c r="I17" s="5"/>
    </row>
    <row collapsed="false" customFormat="false" customHeight="true" hidden="false" ht="11.35" outlineLevel="0" r="18">
      <c r="A18" s="10" t="n">
        <v>18</v>
      </c>
      <c r="B18" s="5" t="s">
        <v>15</v>
      </c>
      <c r="C18" s="21" t="n">
        <v>37.88</v>
      </c>
      <c r="D18" s="17" t="n">
        <f aca="false">C18-C$1</f>
        <v>0.960000000000001</v>
      </c>
      <c r="E18" s="17" t="n">
        <f aca="false">C18-C17</f>
        <v>0.0100000000000051</v>
      </c>
      <c r="F18" s="18" t="n">
        <f aca="false">C18/C$1</f>
        <v>1.02600216684724</v>
      </c>
      <c r="G18" s="19"/>
      <c r="H18" s="5"/>
      <c r="I18" s="5"/>
    </row>
    <row collapsed="false" customFormat="false" customHeight="true" hidden="false" ht="11.35" outlineLevel="0" r="19">
      <c r="A19" s="10" t="n">
        <v>19</v>
      </c>
      <c r="B19" s="5" t="s">
        <v>19</v>
      </c>
      <c r="C19" s="16" t="n">
        <v>37.96</v>
      </c>
      <c r="D19" s="17" t="n">
        <f aca="false">C19-C$1</f>
        <v>1.04</v>
      </c>
      <c r="E19" s="17" t="n">
        <f aca="false">C19-C18</f>
        <v>0.0799999999999983</v>
      </c>
      <c r="F19" s="18" t="n">
        <f aca="false">C19/C$1</f>
        <v>1.02816901408451</v>
      </c>
      <c r="G19" s="19"/>
      <c r="H19" s="5"/>
      <c r="I19" s="5"/>
    </row>
    <row collapsed="false" customFormat="false" customHeight="true" hidden="false" ht="11.35" outlineLevel="0" r="20">
      <c r="A20" s="10" t="n">
        <v>20</v>
      </c>
      <c r="B20" s="5" t="s">
        <v>20</v>
      </c>
      <c r="C20" s="21" t="n">
        <v>38.4</v>
      </c>
      <c r="D20" s="17" t="n">
        <f aca="false">C20-C$1</f>
        <v>1.48</v>
      </c>
      <c r="E20" s="17" t="n">
        <f aca="false">C20-C19</f>
        <v>0.439999999999998</v>
      </c>
      <c r="F20" s="18" t="n">
        <f aca="false">C20/C$1</f>
        <v>1.04008667388949</v>
      </c>
      <c r="G20" s="19"/>
      <c r="H20" s="5"/>
      <c r="I20" s="5"/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20"/>
  <sheetViews>
    <sheetView colorId="64" defaultGridColor="true" rightToLeft="false" showFormulas="false" showGridLines="false" showOutlineSymbols="true" showRowColHeaders="true" showZeros="true" tabSelected="false" topLeftCell="A1" view="normal" windowProtection="false" workbookViewId="0" zoomScale="100" zoomScaleNormal="100" zoomScalePageLayoutView="100">
      <selection activeCell="A5" activeCellId="0" pane="topLeft" sqref="A5"/>
    </sheetView>
  </sheetViews>
  <sheetFormatPr defaultRowHeight="12.2"/>
  <cols>
    <col collapsed="false" hidden="false" max="1" min="1" style="1" width="3.21428571428571"/>
    <col collapsed="false" hidden="false" max="2" min="2" style="1" width="14.515306122449"/>
    <col collapsed="false" hidden="false" max="3" min="3" style="14" width="5.01020408163265"/>
    <col collapsed="false" hidden="false" max="5" min="4" style="3" width="5.01020408163265"/>
    <col collapsed="false" hidden="false" max="6" min="6" style="4" width="6.01020408163265"/>
    <col collapsed="false" hidden="false" max="257" min="7" style="1" width="9.13265306122449"/>
    <col collapsed="false" hidden="false" max="1025" min="258" style="0" width="9.13265306122449"/>
  </cols>
  <sheetData>
    <row collapsed="false" customFormat="true" customHeight="true" hidden="false" ht="11.35" outlineLevel="0" r="1" s="9">
      <c r="A1" s="5" t="n">
        <v>1</v>
      </c>
      <c r="B1" s="5" t="s">
        <v>0</v>
      </c>
      <c r="C1" s="22" t="n">
        <f aca="false">REZULTĀTI!C1/10</f>
        <v>0.00043568287037037</v>
      </c>
      <c r="D1" s="23" t="s">
        <v>1</v>
      </c>
      <c r="E1" s="23" t="s">
        <v>1</v>
      </c>
      <c r="F1" s="8" t="n">
        <v>1</v>
      </c>
      <c r="AMJ1" s="0"/>
    </row>
    <row collapsed="false" customFormat="true" customHeight="true" hidden="false" ht="11.35" outlineLevel="0" r="2" s="9">
      <c r="A2" s="5" t="n">
        <v>2</v>
      </c>
      <c r="B2" s="5" t="s">
        <v>2</v>
      </c>
      <c r="C2" s="22" t="n">
        <f aca="false">REZULTĀTI!C2/10</f>
        <v>0.00043650462962963</v>
      </c>
      <c r="D2" s="7" t="inlineStr">
        <f aca="false">C2-C$1</f>
        <is>
          <t/>
        </is>
      </c>
      <c r="E2" s="7" t="inlineStr">
        <f aca="false">C2-C1</f>
        <is>
          <t/>
        </is>
      </c>
      <c r="F2" s="8" t="n">
        <f aca="false">C2/C$1</f>
        <v>1.00188614084956</v>
      </c>
      <c r="AMJ2" s="0"/>
    </row>
    <row collapsed="false" customFormat="true" customHeight="true" hidden="false" ht="11.35" outlineLevel="0" r="3" s="9">
      <c r="A3" s="5" t="n">
        <v>3</v>
      </c>
      <c r="B3" s="5" t="s">
        <v>3</v>
      </c>
      <c r="C3" s="22" t="n">
        <f aca="false">REZULTĀTI!C3/10</f>
        <v>0.000436678240740741</v>
      </c>
      <c r="D3" s="7" t="inlineStr">
        <f aca="false">C3-C$1</f>
        <is>
          <t/>
        </is>
      </c>
      <c r="E3" s="7" t="inlineStr">
        <f aca="false">C3-C2</f>
        <is>
          <t/>
        </is>
      </c>
      <c r="F3" s="8" t="n">
        <f aca="false">C3/C$1</f>
        <v>1.00228462131074</v>
      </c>
      <c r="AMJ3" s="0"/>
    </row>
    <row collapsed="false" customFormat="true" customHeight="true" hidden="false" ht="11.35" outlineLevel="0" r="4" s="9">
      <c r="A4" s="5" t="n">
        <v>4</v>
      </c>
      <c r="B4" s="5" t="s">
        <v>4</v>
      </c>
      <c r="C4" s="22" t="n">
        <f aca="false">REZULTĀTI!C4/10</f>
        <v>0.000437384259259259</v>
      </c>
      <c r="D4" s="7" t="inlineStr">
        <f aca="false">C4-C$1</f>
        <is>
          <t/>
        </is>
      </c>
      <c r="E4" s="7" t="inlineStr">
        <f aca="false">C4-C3</f>
        <is>
          <t/>
        </is>
      </c>
      <c r="F4" s="8" t="n">
        <f aca="false">C4/C$1</f>
        <v>1.00390510851951</v>
      </c>
      <c r="AMJ4" s="0"/>
    </row>
    <row collapsed="false" customFormat="true" customHeight="true" hidden="false" ht="11.35" outlineLevel="0" r="5" s="9">
      <c r="A5" s="5" t="n">
        <v>5</v>
      </c>
      <c r="B5" s="5" t="s">
        <v>5</v>
      </c>
      <c r="C5" s="22" t="n">
        <f aca="false">REZULTĀTI!C5/10</f>
        <v>0.000437569444444444</v>
      </c>
      <c r="D5" s="7" t="inlineStr">
        <f aca="false">C5-C$1</f>
        <is>
          <t/>
        </is>
      </c>
      <c r="E5" s="7" t="inlineStr">
        <f aca="false">C5-C4</f>
        <is>
          <t/>
        </is>
      </c>
      <c r="F5" s="8" t="n">
        <f aca="false">C5/C$1</f>
        <v>1.00433015434477</v>
      </c>
      <c r="AMJ5" s="0"/>
    </row>
    <row collapsed="false" customFormat="true" customHeight="true" hidden="false" ht="11.35" outlineLevel="0" r="6" s="11">
      <c r="A6" s="5" t="n">
        <v>6</v>
      </c>
      <c r="B6" s="5" t="s">
        <v>6</v>
      </c>
      <c r="C6" s="22" t="n">
        <f aca="false">REZULTĀTI!C6/10</f>
        <v>0.000438078703703704</v>
      </c>
      <c r="D6" s="7" t="inlineStr">
        <f aca="false">C6-C$1</f>
        <is>
          <t/>
        </is>
      </c>
      <c r="E6" s="7" t="inlineStr">
        <f aca="false">C6-C5</f>
        <is>
          <t/>
        </is>
      </c>
      <c r="F6" s="8" t="n">
        <f aca="false">C6/C$1</f>
        <v>1.00549903036421</v>
      </c>
      <c r="AMJ6" s="0"/>
    </row>
    <row collapsed="false" customFormat="true" customHeight="true" hidden="false" ht="11.35" outlineLevel="0" r="7" s="9">
      <c r="A7" s="5" t="n">
        <v>7</v>
      </c>
      <c r="B7" s="5" t="s">
        <v>7</v>
      </c>
      <c r="C7" s="22" t="n">
        <f aca="false">REZULTĀTI!C7/10</f>
        <v>0.000438888888888889</v>
      </c>
      <c r="D7" s="7" t="inlineStr">
        <f aca="false">C7-C$1</f>
        <is>
          <t/>
        </is>
      </c>
      <c r="E7" s="7" t="inlineStr">
        <f aca="false">C7-C6</f>
        <is>
          <t/>
        </is>
      </c>
      <c r="F7" s="8" t="n">
        <f aca="false">C7/C$1</f>
        <v>1.00735860584969</v>
      </c>
      <c r="AMJ7" s="0"/>
    </row>
    <row collapsed="false" customFormat="true" customHeight="true" hidden="false" ht="11.35" outlineLevel="0" r="8" s="9">
      <c r="A8" s="5" t="n">
        <v>8</v>
      </c>
      <c r="B8" s="5" t="s">
        <v>8</v>
      </c>
      <c r="C8" s="22" t="n">
        <f aca="false">REZULTĀTI!C8/10</f>
        <v>0.000439502314814815</v>
      </c>
      <c r="D8" s="7" t="inlineStr">
        <f aca="false">C8-C$1</f>
        <is>
          <t/>
        </is>
      </c>
      <c r="E8" s="7" t="inlineStr">
        <f aca="false">C8-C7</f>
        <is>
          <t/>
        </is>
      </c>
      <c r="F8" s="8" t="n">
        <f aca="false">C8/C$1</f>
        <v>1.00876657014585</v>
      </c>
      <c r="AMJ8" s="0"/>
    </row>
    <row collapsed="false" customFormat="true" customHeight="true" hidden="false" ht="11.35" outlineLevel="0" r="9" s="9">
      <c r="A9" s="5" t="n">
        <v>9</v>
      </c>
      <c r="B9" s="5" t="s">
        <v>9</v>
      </c>
      <c r="C9" s="22" t="n">
        <f aca="false">REZULTĀTI!C9/10</f>
        <v>0.000440196759259259</v>
      </c>
      <c r="D9" s="7" t="inlineStr">
        <f aca="false">C9-C$1</f>
        <is>
          <t/>
        </is>
      </c>
      <c r="E9" s="7" t="inlineStr">
        <f aca="false">C9-C8</f>
        <is>
          <t/>
        </is>
      </c>
      <c r="F9" s="8" t="n">
        <f aca="false">C9/C$1</f>
        <v>1.01036049199054</v>
      </c>
      <c r="AMJ9" s="0"/>
    </row>
    <row collapsed="false" customFormat="true" customHeight="true" hidden="false" ht="11.35" outlineLevel="0" r="10" s="9">
      <c r="A10" s="5" t="n">
        <v>10</v>
      </c>
      <c r="B10" s="5" t="s">
        <v>10</v>
      </c>
      <c r="C10" s="22" t="n">
        <f aca="false">REZULTĀTI!C10/10</f>
        <v>0.000440289351851852</v>
      </c>
      <c r="D10" s="7" t="inlineStr">
        <f aca="false">C10-C$1</f>
        <is>
          <t/>
        </is>
      </c>
      <c r="E10" s="7" t="inlineStr">
        <f aca="false">C10-C9</f>
        <is>
          <t/>
        </is>
      </c>
      <c r="F10" s="8" t="n">
        <f aca="false">C10/C$1</f>
        <v>1.01057301490317</v>
      </c>
      <c r="AMJ10" s="0"/>
    </row>
    <row collapsed="false" customFormat="false" customHeight="true" hidden="false" ht="11.35" outlineLevel="0" r="11">
      <c r="A11" s="5" t="n">
        <v>11</v>
      </c>
      <c r="B11" s="5" t="s">
        <v>11</v>
      </c>
      <c r="C11" s="22" t="n">
        <f aca="false">REZULTĀTI!C11/10</f>
        <v>0.000441168981481482</v>
      </c>
      <c r="D11" s="7" t="inlineStr">
        <f aca="false">C11-C$1</f>
        <is>
          <t/>
        </is>
      </c>
      <c r="E11" s="7" t="inlineStr">
        <f aca="false">C11-C10</f>
        <is>
          <t/>
        </is>
      </c>
      <c r="F11" s="8" t="n">
        <f aca="false">C11/C$1</f>
        <v>1.01259198257312</v>
      </c>
    </row>
    <row collapsed="false" customFormat="false" customHeight="true" hidden="false" ht="11.35" outlineLevel="0" r="12">
      <c r="A12" s="5" t="n">
        <v>12</v>
      </c>
      <c r="B12" s="5" t="s">
        <v>12</v>
      </c>
      <c r="C12" s="22" t="n">
        <f aca="false">REZULTĀTI!C12/10</f>
        <v>0.000441724537037037</v>
      </c>
      <c r="D12" s="7" t="inlineStr">
        <f aca="false">C12-C$1</f>
        <is>
          <t/>
        </is>
      </c>
      <c r="E12" s="7" t="inlineStr">
        <f aca="false">C12-C11</f>
        <is>
          <t/>
        </is>
      </c>
      <c r="F12" s="8" t="n">
        <f aca="false">C12/C$1</f>
        <v>1.01386712004888</v>
      </c>
    </row>
    <row collapsed="false" customFormat="false" customHeight="true" hidden="false" ht="11.35" outlineLevel="0" r="13">
      <c r="A13" s="5" t="n">
        <v>13</v>
      </c>
      <c r="B13" s="5" t="s">
        <v>13</v>
      </c>
      <c r="C13" s="22" t="n">
        <f aca="false">REZULTĀTI!C13/10</f>
        <v>0.000441898148148148</v>
      </c>
      <c r="D13" s="7" t="inlineStr">
        <f aca="false">C13-C$1</f>
        <is>
          <t/>
        </is>
      </c>
      <c r="E13" s="7" t="inlineStr">
        <f aca="false">C13-C12</f>
        <is>
          <t/>
        </is>
      </c>
      <c r="F13" s="8" t="n">
        <f aca="false">C13/C$1</f>
        <v>1.01426560051006</v>
      </c>
    </row>
    <row collapsed="false" customFormat="false" customHeight="true" hidden="false" ht="11.35" outlineLevel="0" r="14">
      <c r="A14" s="5" t="n">
        <v>14</v>
      </c>
      <c r="B14" s="5" t="s">
        <v>14</v>
      </c>
      <c r="C14" s="22" t="n">
        <f aca="false">REZULTĀTI!C14/10</f>
        <v>0.000443460648148148</v>
      </c>
      <c r="D14" s="7" t="inlineStr">
        <f aca="false">C14-C$1</f>
        <is>
          <t/>
        </is>
      </c>
      <c r="E14" s="7" t="inlineStr">
        <f aca="false">C14-C13</f>
        <is>
          <t/>
        </is>
      </c>
      <c r="F14" s="8" t="n">
        <f aca="false">C14/C$1</f>
        <v>1.01785192466063</v>
      </c>
    </row>
    <row collapsed="false" customFormat="false" customHeight="true" hidden="false" ht="11.35" outlineLevel="0" r="15">
      <c r="A15" s="5" t="n">
        <v>15</v>
      </c>
      <c r="B15" s="5" t="s">
        <v>15</v>
      </c>
      <c r="C15" s="22" t="n">
        <f aca="false">REZULTĀTI!C15/10</f>
        <v>0.000443715277777778</v>
      </c>
      <c r="D15" s="7" t="inlineStr">
        <f aca="false">C15-C$1</f>
        <is>
          <t/>
        </is>
      </c>
      <c r="E15" s="7" t="inlineStr">
        <f aca="false">C15-C14</f>
        <is>
          <t/>
        </is>
      </c>
      <c r="F15" s="8" t="n">
        <f aca="false">C15/C$1</f>
        <v>1.01843636267035</v>
      </c>
    </row>
    <row collapsed="false" customFormat="false" customHeight="true" hidden="false" ht="11.35" outlineLevel="0" r="16">
      <c r="A16" s="5" t="n">
        <v>16</v>
      </c>
      <c r="B16" s="5" t="s">
        <v>16</v>
      </c>
      <c r="C16" s="22" t="n">
        <f aca="false">REZULTĀTI!C16/10</f>
        <v>0.00044375</v>
      </c>
      <c r="D16" s="7" t="inlineStr">
        <f aca="false">C16-C$1</f>
        <is>
          <t/>
        </is>
      </c>
      <c r="E16" s="7" t="inlineStr">
        <f aca="false">C16-C15</f>
        <is>
          <t/>
        </is>
      </c>
      <c r="F16" s="8" t="n">
        <f aca="false">C16/C$1</f>
        <v>1.01851605876259</v>
      </c>
    </row>
    <row collapsed="false" customFormat="false" customHeight="true" hidden="false" ht="11.35" outlineLevel="0" r="17">
      <c r="A17" s="5" t="n">
        <v>17</v>
      </c>
      <c r="B17" s="5" t="s">
        <v>17</v>
      </c>
      <c r="C17" s="22" t="n">
        <f aca="false">REZULTĀTI!C17/10</f>
        <v>0.000444201388888889</v>
      </c>
      <c r="D17" s="7" t="inlineStr">
        <f aca="false">C17-C$1</f>
        <is>
          <t/>
        </is>
      </c>
      <c r="E17" s="7" t="inlineStr">
        <f aca="false">C17-C16</f>
        <is>
          <t/>
        </is>
      </c>
      <c r="F17" s="8" t="n">
        <f aca="false">C17/C$1</f>
        <v>1.01955210796164</v>
      </c>
    </row>
    <row collapsed="false" customFormat="false" customHeight="true" hidden="false" ht="11.35" outlineLevel="0" r="18">
      <c r="A18" s="5" t="n">
        <v>18</v>
      </c>
      <c r="B18" s="5" t="s">
        <v>18</v>
      </c>
      <c r="C18" s="22" t="n">
        <f aca="false">REZULTĀTI!C18/10</f>
        <v>0.0004471875</v>
      </c>
      <c r="D18" s="7" t="inlineStr">
        <f aca="false">C18-C$1</f>
        <is>
          <t/>
        </is>
      </c>
      <c r="E18" s="7" t="inlineStr">
        <f aca="false">C18-C17</f>
        <is>
          <t/>
        </is>
      </c>
      <c r="F18" s="8" t="n">
        <f aca="false">C18/C$1</f>
        <v>1.02640597189385</v>
      </c>
    </row>
    <row collapsed="false" customFormat="false" customHeight="true" hidden="false" ht="11.35" outlineLevel="0" r="19">
      <c r="A19" s="5" t="n">
        <v>19</v>
      </c>
      <c r="B19" s="5" t="s">
        <v>19</v>
      </c>
      <c r="C19" s="22" t="n">
        <f aca="false">REZULTĀTI!C19/10</f>
        <v>0.000448877314814815</v>
      </c>
      <c r="D19" s="7" t="inlineStr">
        <f aca="false">C19-C$1</f>
        <is>
          <t/>
        </is>
      </c>
      <c r="E19" s="7" t="inlineStr">
        <f aca="false">C19-C18</f>
        <is>
          <t/>
        </is>
      </c>
      <c r="F19" s="8" t="n">
        <f aca="false">C19/C$1</f>
        <v>1.03028451504928</v>
      </c>
    </row>
    <row collapsed="false" customFormat="false" customHeight="true" hidden="false" ht="11.35" outlineLevel="0" r="20">
      <c r="A20" s="5" t="n">
        <v>20</v>
      </c>
      <c r="B20" s="5" t="s">
        <v>20</v>
      </c>
      <c r="C20" s="22" t="n">
        <f aca="false">REZULTĀTI!C20/10</f>
        <v>0.000450335648148148</v>
      </c>
      <c r="D20" s="7" t="inlineStr">
        <f aca="false">C20-C$1</f>
        <is>
          <t/>
        </is>
      </c>
      <c r="E20" s="7" t="inlineStr">
        <f aca="false">C20-C19</f>
        <is>
          <t/>
        </is>
      </c>
      <c r="F20" s="8" t="n">
        <f aca="false">C20/C$1</f>
        <v>1.03363175092315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false" showOutlineSymbols="true" showRowColHeaders="true" showZeros="true" tabSelected="false" topLeftCell="A1" view="normal" windowProtection="false" workbookViewId="0" zoomScale="100" zoomScaleNormal="100" zoomScalePageLayoutView="100">
      <selection activeCell="D13" activeCellId="0" pane="topLeft" sqref="D13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7</v>
      </c>
      <c r="C1" s="5"/>
      <c r="D1" s="16" t="n">
        <v>38.12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6</v>
      </c>
      <c r="C2" s="5"/>
      <c r="D2" s="16" t="n">
        <v>38.26</v>
      </c>
      <c r="E2" s="17" t="n">
        <f aca="false">D2-D$1</f>
        <v>0.140000000000001</v>
      </c>
      <c r="F2" s="17" t="n">
        <f aca="false">D2-D1</f>
        <v>0.140000000000001</v>
      </c>
      <c r="G2" s="18" t="n">
        <f aca="false">D2/D$1</f>
        <v>1.00367261280168</v>
      </c>
    </row>
    <row collapsed="false" customFormat="true" customHeight="true" hidden="false" ht="11.35" outlineLevel="0" r="3" s="9">
      <c r="A3" s="24" t="n">
        <v>3</v>
      </c>
      <c r="B3" s="5" t="s">
        <v>3</v>
      </c>
      <c r="C3" s="5"/>
      <c r="D3" s="21" t="n">
        <v>38.32</v>
      </c>
      <c r="E3" s="17" t="n">
        <f aca="false">D3-D$1</f>
        <v>0.200000000000003</v>
      </c>
      <c r="F3" s="17" t="n">
        <f aca="false">D3-D2</f>
        <v>0.0600000000000023</v>
      </c>
      <c r="G3" s="18" t="n">
        <f aca="false">D3/D$1</f>
        <v>1.00524658971668</v>
      </c>
    </row>
    <row collapsed="false" customFormat="true" customHeight="true" hidden="false" ht="11.35" outlineLevel="0" r="4" s="9">
      <c r="A4" s="24" t="n">
        <v>4</v>
      </c>
      <c r="B4" s="5" t="s">
        <v>2</v>
      </c>
      <c r="C4" s="5"/>
      <c r="D4" s="16" t="n">
        <v>38.34</v>
      </c>
      <c r="E4" s="17" t="n">
        <f aca="false">D4-D$1</f>
        <v>0.220000000000006</v>
      </c>
      <c r="F4" s="17" t="n">
        <f aca="false">D4-D3</f>
        <v>0.0200000000000031</v>
      </c>
      <c r="G4" s="18" t="n">
        <f aca="false">D4/D$1</f>
        <v>1.00577124868835</v>
      </c>
    </row>
    <row collapsed="false" customFormat="true" customHeight="true" hidden="false" ht="11.35" outlineLevel="0" r="5" s="9">
      <c r="A5" s="24" t="n">
        <v>5</v>
      </c>
      <c r="B5" s="5" t="s">
        <v>17</v>
      </c>
      <c r="C5" s="5"/>
      <c r="D5" s="21" t="n">
        <v>38.34001</v>
      </c>
      <c r="E5" s="17" t="n">
        <f aca="false">D5-D$1</f>
        <v>0.220010000000002</v>
      </c>
      <c r="F5" s="17" t="n">
        <f aca="false">D5-D4</f>
        <v>9.99999999606871E-006</v>
      </c>
      <c r="G5" s="18" t="n">
        <f aca="false">D5/D$1</f>
        <v>1.00577151101784</v>
      </c>
    </row>
    <row collapsed="false" customFormat="true" customHeight="true" hidden="false" ht="11.35" outlineLevel="0" r="6" s="11">
      <c r="A6" s="24" t="n">
        <v>6</v>
      </c>
      <c r="B6" s="5" t="s">
        <v>8</v>
      </c>
      <c r="C6" s="5"/>
      <c r="D6" s="21" t="n">
        <v>38.36</v>
      </c>
      <c r="E6" s="17" t="n">
        <f aca="false">D6-D$1</f>
        <v>0.240000000000002</v>
      </c>
      <c r="F6" s="17" t="n">
        <f aca="false">D6-D5</f>
        <v>0.01999</v>
      </c>
      <c r="G6" s="18" t="n">
        <f aca="false">D6/D$1</f>
        <v>1.00629590766002</v>
      </c>
    </row>
    <row collapsed="false" customFormat="true" customHeight="true" hidden="false" ht="11.35" outlineLevel="0" r="7" s="9">
      <c r="A7" s="25" t="n">
        <v>7</v>
      </c>
      <c r="B7" s="5" t="s">
        <v>0</v>
      </c>
      <c r="C7" s="5"/>
      <c r="D7" s="16" t="n">
        <v>38.5</v>
      </c>
      <c r="E7" s="17" t="n">
        <f aca="false">D7-D$1</f>
        <v>0.380000000000003</v>
      </c>
      <c r="F7" s="17" t="n">
        <f aca="false">D7-D6</f>
        <v>0.140000000000001</v>
      </c>
      <c r="G7" s="18" t="n">
        <f aca="false">D7/D$1</f>
        <v>1.0099685204617</v>
      </c>
    </row>
    <row collapsed="false" customFormat="true" customHeight="true" hidden="false" ht="11.35" outlineLevel="0" r="8" s="9">
      <c r="A8" s="24" t="n">
        <v>8</v>
      </c>
      <c r="B8" s="5" t="s">
        <v>11</v>
      </c>
      <c r="C8" s="5"/>
      <c r="D8" s="21" t="n">
        <v>38.50001</v>
      </c>
      <c r="E8" s="17" t="n">
        <f aca="false">D8-D$1</f>
        <v>0.380010000000006</v>
      </c>
      <c r="F8" s="17" t="n">
        <f aca="false">D8-D7</f>
        <v>1.00000000031741E-005</v>
      </c>
      <c r="G8" s="18" t="n">
        <f aca="false">D8/D$1</f>
        <v>1.00996878279119</v>
      </c>
    </row>
    <row collapsed="false" customFormat="true" customHeight="true" hidden="false" ht="11.35" outlineLevel="0" r="9" s="9">
      <c r="A9" s="24" t="n">
        <v>9</v>
      </c>
      <c r="B9" s="5" t="s">
        <v>12</v>
      </c>
      <c r="C9" s="5"/>
      <c r="D9" s="16" t="n">
        <v>38.53</v>
      </c>
      <c r="E9" s="17" t="n">
        <f aca="false">D9-D$1</f>
        <v>0.410000000000004</v>
      </c>
      <c r="F9" s="17" t="n">
        <f aca="false">D9-D8</f>
        <v>0.029989999999998</v>
      </c>
      <c r="G9" s="18" t="n">
        <f aca="false">D9/D$1</f>
        <v>1.0107555089192</v>
      </c>
    </row>
    <row collapsed="false" customFormat="true" customHeight="true" hidden="false" ht="11.35" outlineLevel="0" r="10" s="9">
      <c r="A10" s="25" t="n">
        <v>10</v>
      </c>
      <c r="B10" s="5" t="s">
        <v>4</v>
      </c>
      <c r="C10" s="10"/>
      <c r="D10" s="16" t="n">
        <v>38.54</v>
      </c>
      <c r="E10" s="17" t="n">
        <f aca="false">D10-D$1</f>
        <v>0.420000000000002</v>
      </c>
      <c r="F10" s="17" t="n">
        <f aca="false">D10-D9</f>
        <v>0.00999999999999801</v>
      </c>
      <c r="G10" s="18" t="n">
        <f aca="false">D10/D$1</f>
        <v>1.01101783840504</v>
      </c>
    </row>
    <row collapsed="false" customFormat="false" customHeight="true" hidden="false" ht="11.35" outlineLevel="0" r="11">
      <c r="A11" s="24" t="n">
        <v>11</v>
      </c>
      <c r="B11" s="5" t="s">
        <v>5</v>
      </c>
      <c r="C11" s="5"/>
      <c r="D11" s="21" t="n">
        <v>38.58</v>
      </c>
      <c r="E11" s="17" t="n">
        <f aca="false">D11-D$1</f>
        <v>0.460000000000001</v>
      </c>
      <c r="F11" s="17" t="n">
        <f aca="false">D11-D10</f>
        <v>0.0399999999999991</v>
      </c>
      <c r="G11" s="18" t="n">
        <f aca="false">D11/D$1</f>
        <v>1.01206715634837</v>
      </c>
    </row>
    <row collapsed="false" customFormat="false" customHeight="true" hidden="false" ht="11.35" outlineLevel="0" r="12">
      <c r="A12" s="24" t="n">
        <v>12</v>
      </c>
      <c r="B12" s="5" t="s">
        <v>13</v>
      </c>
      <c r="C12" s="5"/>
      <c r="D12" s="21" t="n">
        <v>38.58001</v>
      </c>
      <c r="E12" s="17" t="n">
        <f aca="false">D12-D$1</f>
        <v>0.460010000000004</v>
      </c>
      <c r="F12" s="17" t="n">
        <f aca="false">D12-D11</f>
        <v>1.00000000031741E-005</v>
      </c>
      <c r="G12" s="18" t="n">
        <f aca="false">D12/D$1</f>
        <v>1.01206741867786</v>
      </c>
    </row>
    <row collapsed="false" customFormat="false" customHeight="true" hidden="false" ht="11.35" outlineLevel="0" r="13">
      <c r="A13" s="24" t="n">
        <v>13</v>
      </c>
      <c r="B13" s="5" t="s">
        <v>14</v>
      </c>
      <c r="C13" s="5"/>
      <c r="D13" s="16" t="n">
        <v>38.64</v>
      </c>
      <c r="E13" s="17" t="n">
        <f aca="false">D13-D$1</f>
        <v>0.520000000000003</v>
      </c>
      <c r="F13" s="17" t="n">
        <f aca="false">D13-D12</f>
        <v>0.0599899999999991</v>
      </c>
      <c r="G13" s="18" t="n">
        <f aca="false">D13/D$1</f>
        <v>1.01364113326338</v>
      </c>
    </row>
    <row collapsed="false" customFormat="false" customHeight="true" hidden="false" ht="11.35" outlineLevel="0" r="14">
      <c r="A14" s="24" t="n">
        <v>14</v>
      </c>
      <c r="B14" s="5" t="s">
        <v>9</v>
      </c>
      <c r="C14" s="5"/>
      <c r="D14" s="21" t="n">
        <v>38.65</v>
      </c>
      <c r="E14" s="17" t="n">
        <f aca="false">D14-D$1</f>
        <v>0.530000000000001</v>
      </c>
      <c r="F14" s="17" t="n">
        <f aca="false">D14-D13</f>
        <v>0.00999999999999801</v>
      </c>
      <c r="G14" s="18" t="n">
        <f aca="false">D14/D$1</f>
        <v>1.01390346274921</v>
      </c>
    </row>
    <row collapsed="false" customFormat="false" customHeight="true" hidden="false" ht="11.35" outlineLevel="0" r="15">
      <c r="A15" s="24" t="n">
        <v>15</v>
      </c>
      <c r="B15" s="5" t="s">
        <v>10</v>
      </c>
      <c r="C15" s="5"/>
      <c r="D15" s="16" t="n">
        <v>38.7</v>
      </c>
      <c r="E15" s="17" t="n">
        <f aca="false">D15-D$1</f>
        <v>0.580000000000005</v>
      </c>
      <c r="F15" s="17" t="n">
        <f aca="false">D15-D14</f>
        <v>0.0500000000000043</v>
      </c>
      <c r="G15" s="18" t="n">
        <f aca="false">D15/D$1</f>
        <v>1.01521511017838</v>
      </c>
    </row>
    <row collapsed="false" customFormat="false" customHeight="true" hidden="false" ht="11.35" outlineLevel="0" r="16">
      <c r="A16" s="24" t="n">
        <v>16</v>
      </c>
      <c r="B16" s="5" t="s">
        <v>15</v>
      </c>
      <c r="C16" s="5"/>
      <c r="D16" s="21" t="n">
        <v>38.88</v>
      </c>
      <c r="E16" s="17" t="n">
        <f aca="false">D16-D$1</f>
        <v>0.760000000000005</v>
      </c>
      <c r="F16" s="17" t="n">
        <f aca="false">D16-D15</f>
        <v>0.18</v>
      </c>
      <c r="G16" s="18" t="n">
        <f aca="false">D16/D$1</f>
        <v>1.0199370409234</v>
      </c>
    </row>
    <row collapsed="false" customFormat="false" customHeight="true" hidden="false" ht="11.35" outlineLevel="0" r="17">
      <c r="A17" s="24" t="n">
        <v>17</v>
      </c>
      <c r="B17" s="5" t="s">
        <v>16</v>
      </c>
      <c r="C17" s="5"/>
      <c r="D17" s="16" t="n">
        <v>39.19</v>
      </c>
      <c r="E17" s="17" t="n">
        <f aca="false">D17-D$1</f>
        <v>1.07</v>
      </c>
      <c r="F17" s="17" t="n">
        <f aca="false">D17-D16</f>
        <v>0.309999999999995</v>
      </c>
      <c r="G17" s="18" t="n">
        <f aca="false">D17/D$1</f>
        <v>1.02806925498426</v>
      </c>
    </row>
    <row collapsed="false" customFormat="false" customHeight="true" hidden="false" ht="11.35" outlineLevel="0" r="18">
      <c r="A18" s="24" t="n">
        <v>18</v>
      </c>
      <c r="B18" s="5" t="s">
        <v>18</v>
      </c>
      <c r="C18" s="5"/>
      <c r="D18" s="21" t="n">
        <v>39.25</v>
      </c>
      <c r="E18" s="17" t="n">
        <f aca="false">D18-D$1</f>
        <v>1.13</v>
      </c>
      <c r="F18" s="17" t="n">
        <f aca="false">D18-D17</f>
        <v>0.0600000000000023</v>
      </c>
      <c r="G18" s="18" t="n">
        <f aca="false">D18/D$1</f>
        <v>1.02964323189927</v>
      </c>
    </row>
    <row collapsed="false" customFormat="false" customHeight="true" hidden="false" ht="11.35" outlineLevel="0" r="19">
      <c r="A19" s="24" t="n">
        <v>19</v>
      </c>
      <c r="B19" s="5" t="s">
        <v>20</v>
      </c>
      <c r="C19" s="5"/>
      <c r="D19" s="16" t="n">
        <v>39.55</v>
      </c>
      <c r="E19" s="17" t="n">
        <f aca="false">D19-D$1</f>
        <v>1.43</v>
      </c>
      <c r="F19" s="17" t="n">
        <f aca="false">D19-D18</f>
        <v>0.299999999999997</v>
      </c>
      <c r="G19" s="18" t="n">
        <f aca="false">D19/D$1</f>
        <v>1.03751311647429</v>
      </c>
    </row>
    <row collapsed="false" customFormat="false" customHeight="true" hidden="false" ht="11.35" outlineLevel="0" r="20">
      <c r="A20" s="24" t="n">
        <v>20</v>
      </c>
      <c r="B20" s="5" t="s">
        <v>19</v>
      </c>
      <c r="C20" s="5"/>
      <c r="D20" s="21" t="n">
        <v>39.71</v>
      </c>
      <c r="E20" s="17" t="n">
        <f aca="false">D20-D$1</f>
        <v>1.59</v>
      </c>
      <c r="F20" s="17" t="n">
        <f aca="false">D20-D19</f>
        <v>0.160000000000004</v>
      </c>
      <c r="G20" s="18" t="n">
        <f aca="false">D20/D$1</f>
        <v>1.04171038824764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false" showOutlineSymbols="true" showRowColHeaders="true" showZeros="true" tabSelected="false" topLeftCell="A1" view="normal" windowProtection="false" workbookViewId="0" zoomScale="100" zoomScaleNormal="100" zoomScalePageLayoutView="100">
      <selection activeCell="D1" activeCellId="0" pane="topLeft" sqref="D1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5</v>
      </c>
      <c r="C1" s="5"/>
      <c r="D1" s="16" t="n">
        <v>37.55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0</v>
      </c>
      <c r="C2" s="5"/>
      <c r="D2" s="16" t="n">
        <v>37.61</v>
      </c>
      <c r="E2" s="17" t="n">
        <f aca="false">D2-D$1</f>
        <v>0.0600000000000023</v>
      </c>
      <c r="F2" s="17" t="n">
        <f aca="false">D2-D1</f>
        <v>0.0600000000000023</v>
      </c>
      <c r="G2" s="18" t="n">
        <f aca="false">D2/D$1</f>
        <v>1.00159786950732</v>
      </c>
    </row>
    <row collapsed="false" customFormat="true" customHeight="true" hidden="false" ht="11.35" outlineLevel="0" r="3" s="9">
      <c r="A3" s="24" t="n">
        <v>3</v>
      </c>
      <c r="B3" s="5" t="s">
        <v>2</v>
      </c>
      <c r="C3" s="5"/>
      <c r="D3" s="16" t="n">
        <v>37.66</v>
      </c>
      <c r="E3" s="17" t="n">
        <f aca="false">D3-D$1</f>
        <v>0.109999999999999</v>
      </c>
      <c r="F3" s="17" t="n">
        <f aca="false">D3-D2</f>
        <v>0.0499999999999972</v>
      </c>
      <c r="G3" s="18" t="n">
        <f aca="false">D3/D$1</f>
        <v>1.00292942743009</v>
      </c>
    </row>
    <row collapsed="false" customFormat="true" customHeight="true" hidden="false" ht="11.35" outlineLevel="0" r="4" s="9">
      <c r="A4" s="24" t="n">
        <v>4</v>
      </c>
      <c r="B4" s="5" t="s">
        <v>6</v>
      </c>
      <c r="C4" s="5"/>
      <c r="D4" s="21" t="n">
        <v>37.77</v>
      </c>
      <c r="E4" s="17" t="n">
        <f aca="false">D4-D$1</f>
        <v>0.220000000000006</v>
      </c>
      <c r="F4" s="17" t="n">
        <f aca="false">D4-D3</f>
        <v>0.110000000000007</v>
      </c>
      <c r="G4" s="18" t="n">
        <f aca="false">D4/D$1</f>
        <v>1.00585885486019</v>
      </c>
    </row>
    <row collapsed="false" customFormat="true" customHeight="true" hidden="false" ht="11.35" outlineLevel="0" r="5" s="9">
      <c r="A5" s="24" t="n">
        <v>5</v>
      </c>
      <c r="B5" s="5" t="s">
        <v>11</v>
      </c>
      <c r="C5" s="5"/>
      <c r="D5" s="16" t="n">
        <v>37.86</v>
      </c>
      <c r="E5" s="17" t="n">
        <f aca="false">D5-D$1</f>
        <v>0.310000000000002</v>
      </c>
      <c r="F5" s="17" t="n">
        <f aca="false">D5-D4</f>
        <v>0.0899999999999963</v>
      </c>
      <c r="G5" s="18" t="n">
        <f aca="false">D5/D$1</f>
        <v>1.00825565912117</v>
      </c>
    </row>
    <row collapsed="false" customFormat="true" customHeight="true" hidden="false" ht="11.35" outlineLevel="0" r="6" s="11">
      <c r="A6" s="24" t="n">
        <v>6</v>
      </c>
      <c r="B6" s="5" t="s">
        <v>3</v>
      </c>
      <c r="C6" s="5"/>
      <c r="D6" s="21" t="n">
        <v>37.9</v>
      </c>
      <c r="E6" s="17" t="n">
        <f aca="false">D6-D$1</f>
        <v>0.350000000000001</v>
      </c>
      <c r="F6" s="17" t="n">
        <f aca="false">D6-D5</f>
        <v>0.0399999999999991</v>
      </c>
      <c r="G6" s="18" t="n">
        <f aca="false">D6/D$1</f>
        <v>1.00932090545939</v>
      </c>
    </row>
    <row collapsed="false" customFormat="true" customHeight="true" hidden="false" ht="11.35" outlineLevel="0" r="7" s="9">
      <c r="A7" s="25" t="n">
        <v>7</v>
      </c>
      <c r="B7" s="5" t="s">
        <v>4</v>
      </c>
      <c r="C7" s="10"/>
      <c r="D7" s="16" t="n">
        <v>37.96</v>
      </c>
      <c r="E7" s="17" t="n">
        <f aca="false">D7-D$1</f>
        <v>0.410000000000004</v>
      </c>
      <c r="F7" s="17" t="n">
        <f aca="false">D7-D6</f>
        <v>0.0600000000000023</v>
      </c>
      <c r="G7" s="18" t="n">
        <f aca="false">D7/D$1</f>
        <v>1.01091877496671</v>
      </c>
    </row>
    <row collapsed="false" customFormat="true" customHeight="true" hidden="false" ht="11.35" outlineLevel="0" r="8" s="9">
      <c r="A8" s="24" t="n">
        <v>8</v>
      </c>
      <c r="B8" s="5" t="s">
        <v>7</v>
      </c>
      <c r="C8" s="5"/>
      <c r="D8" s="16" t="n">
        <v>38.01</v>
      </c>
      <c r="E8" s="17" t="n">
        <f aca="false">D8-D$1</f>
        <v>0.460000000000001</v>
      </c>
      <c r="F8" s="17" t="n">
        <f aca="false">D8-D7</f>
        <v>0.0499999999999972</v>
      </c>
      <c r="G8" s="18" t="n">
        <f aca="false">D8/D$1</f>
        <v>1.01225033288948</v>
      </c>
    </row>
    <row collapsed="false" customFormat="true" customHeight="true" hidden="false" ht="11.35" outlineLevel="0" r="9" s="9">
      <c r="A9" s="24" t="n">
        <v>9</v>
      </c>
      <c r="B9" s="5" t="s">
        <v>8</v>
      </c>
      <c r="C9" s="5"/>
      <c r="D9" s="16" t="n">
        <v>38.02</v>
      </c>
      <c r="E9" s="17" t="n">
        <f aca="false">D9-D$1</f>
        <v>0.470000000000006</v>
      </c>
      <c r="F9" s="17" t="n">
        <f aca="false">D9-D8</f>
        <v>0.0100000000000051</v>
      </c>
      <c r="G9" s="18" t="n">
        <f aca="false">D9/D$1</f>
        <v>1.01251664447403</v>
      </c>
    </row>
    <row collapsed="false" customFormat="true" customHeight="true" hidden="false" ht="11.35" outlineLevel="0" r="10" s="9">
      <c r="A10" s="25" t="n">
        <v>10</v>
      </c>
      <c r="B10" s="5" t="s">
        <v>9</v>
      </c>
      <c r="C10" s="5"/>
      <c r="D10" s="16" t="n">
        <v>38.07</v>
      </c>
      <c r="E10" s="17" t="n">
        <f aca="false">D10-D$1</f>
        <v>0.520000000000003</v>
      </c>
      <c r="F10" s="17" t="n">
        <f aca="false">D10-D9</f>
        <v>0.0499999999999972</v>
      </c>
      <c r="G10" s="18" t="n">
        <f aca="false">D10/D$1</f>
        <v>1.0138482023968</v>
      </c>
    </row>
    <row collapsed="false" customFormat="false" customHeight="true" hidden="false" ht="11.35" outlineLevel="0" r="11">
      <c r="A11" s="24" t="n">
        <v>11</v>
      </c>
      <c r="B11" s="5" t="s">
        <v>15</v>
      </c>
      <c r="C11" s="5"/>
      <c r="D11" s="21" t="n">
        <v>38.12</v>
      </c>
      <c r="E11" s="17" t="n">
        <f aca="false">D11-D$1</f>
        <v>0.57</v>
      </c>
      <c r="F11" s="17" t="n">
        <f aca="false">D11-D10</f>
        <v>0.0499999999999972</v>
      </c>
      <c r="G11" s="18" t="n">
        <f aca="false">D11/D$1</f>
        <v>1.01517976031957</v>
      </c>
    </row>
    <row collapsed="false" customFormat="false" customHeight="true" hidden="false" ht="11.35" outlineLevel="0" r="12">
      <c r="A12" s="24" t="n">
        <v>12</v>
      </c>
      <c r="B12" s="5" t="s">
        <v>14</v>
      </c>
      <c r="C12" s="5"/>
      <c r="D12" s="21" t="n">
        <v>38.24</v>
      </c>
      <c r="E12" s="17" t="n">
        <f aca="false">D12-D$1</f>
        <v>0.690000000000005</v>
      </c>
      <c r="F12" s="17" t="n">
        <f aca="false">D12-D11</f>
        <v>0.120000000000005</v>
      </c>
      <c r="G12" s="18" t="n">
        <f aca="false">D12/D$1</f>
        <v>1.01837549933422</v>
      </c>
    </row>
    <row collapsed="false" customFormat="false" customHeight="true" hidden="false" ht="11.35" outlineLevel="0" r="13">
      <c r="A13" s="24" t="n">
        <v>13</v>
      </c>
      <c r="B13" s="5" t="s">
        <v>17</v>
      </c>
      <c r="C13" s="5"/>
      <c r="D13" s="21" t="n">
        <v>38.27</v>
      </c>
      <c r="E13" s="17" t="n">
        <f aca="false">D13-D$1</f>
        <v>0.720000000000006</v>
      </c>
      <c r="F13" s="17" t="n">
        <f aca="false">D13-D12</f>
        <v>0.0300000000000011</v>
      </c>
      <c r="G13" s="18" t="n">
        <f aca="false">D13/D$1</f>
        <v>1.01917443408788</v>
      </c>
    </row>
    <row collapsed="false" customFormat="false" customHeight="true" hidden="false" ht="11.35" outlineLevel="0" r="14">
      <c r="A14" s="24" t="n">
        <v>14</v>
      </c>
      <c r="B14" s="5" t="s">
        <v>12</v>
      </c>
      <c r="C14" s="5"/>
      <c r="D14" s="21" t="n">
        <v>38.29</v>
      </c>
      <c r="E14" s="17" t="n">
        <f aca="false">D14-D$1</f>
        <v>0.740000000000002</v>
      </c>
      <c r="F14" s="17" t="n">
        <f aca="false">D14-D13</f>
        <v>0.019999999999996</v>
      </c>
      <c r="G14" s="18" t="n">
        <f aca="false">D14/D$1</f>
        <v>1.01970705725699</v>
      </c>
    </row>
    <row collapsed="false" customFormat="false" customHeight="true" hidden="false" ht="11.35" outlineLevel="0" r="15">
      <c r="A15" s="24" t="n">
        <v>15</v>
      </c>
      <c r="B15" s="5" t="s">
        <v>10</v>
      </c>
      <c r="C15" s="5"/>
      <c r="D15" s="16" t="n">
        <v>38.38</v>
      </c>
      <c r="E15" s="17" t="n">
        <f aca="false">D15-D$1</f>
        <v>0.830000000000005</v>
      </c>
      <c r="F15" s="17" t="n">
        <f aca="false">D15-D14</f>
        <v>0.0900000000000034</v>
      </c>
      <c r="G15" s="18" t="n">
        <f aca="false">D15/D$1</f>
        <v>1.02210386151798</v>
      </c>
    </row>
    <row collapsed="false" customFormat="false" customHeight="true" hidden="false" ht="11.35" outlineLevel="0" r="16">
      <c r="A16" s="24" t="n">
        <v>16</v>
      </c>
      <c r="B16" s="5" t="s">
        <v>16</v>
      </c>
      <c r="C16" s="5"/>
      <c r="D16" s="21" t="n">
        <v>38.5</v>
      </c>
      <c r="E16" s="17" t="n">
        <f aca="false">D16-D$1</f>
        <v>0.950000000000003</v>
      </c>
      <c r="F16" s="17" t="n">
        <f aca="false">D16-D15</f>
        <v>0.119999999999997</v>
      </c>
      <c r="G16" s="18" t="n">
        <f aca="false">D16/D$1</f>
        <v>1.02529960053262</v>
      </c>
    </row>
    <row collapsed="false" customFormat="false" customHeight="true" hidden="false" ht="11.35" outlineLevel="0" r="17">
      <c r="A17" s="24" t="n">
        <v>17</v>
      </c>
      <c r="B17" s="5" t="s">
        <v>18</v>
      </c>
      <c r="C17" s="5"/>
      <c r="D17" s="21" t="n">
        <v>38.58</v>
      </c>
      <c r="E17" s="17" t="n">
        <f aca="false">D17-D$1</f>
        <v>1.03</v>
      </c>
      <c r="F17" s="17" t="n">
        <f aca="false">D17-D16</f>
        <v>0.0799999999999983</v>
      </c>
      <c r="G17" s="18" t="n">
        <f aca="false">D17/D$1</f>
        <v>1.02743009320905</v>
      </c>
    </row>
    <row collapsed="false" customFormat="false" customHeight="true" hidden="false" ht="11.35" outlineLevel="0" r="18">
      <c r="A18" s="24" t="n">
        <v>18</v>
      </c>
      <c r="B18" s="5" t="s">
        <v>13</v>
      </c>
      <c r="C18" s="5"/>
      <c r="D18" s="21" t="n">
        <v>38.62</v>
      </c>
      <c r="E18" s="17" t="n">
        <f aca="false">D18-D$1</f>
        <v>1.07</v>
      </c>
      <c r="F18" s="17" t="n">
        <f aca="false">D18-D17</f>
        <v>0.0399999999999991</v>
      </c>
      <c r="G18" s="18" t="n">
        <f aca="false">D18/D$1</f>
        <v>1.02849533954727</v>
      </c>
    </row>
    <row collapsed="false" customFormat="false" customHeight="true" hidden="false" ht="11.35" outlineLevel="0" r="19">
      <c r="A19" s="24" t="n">
        <v>19</v>
      </c>
      <c r="B19" s="5" t="s">
        <v>20</v>
      </c>
      <c r="C19" s="5"/>
      <c r="D19" s="21" t="n">
        <v>39.05</v>
      </c>
      <c r="E19" s="17" t="n">
        <f aca="false">D19-D$1</f>
        <v>1.5</v>
      </c>
      <c r="F19" s="17" t="n">
        <f aca="false">D19-D18</f>
        <v>0.43</v>
      </c>
      <c r="G19" s="18" t="n">
        <f aca="false">D19/D$1</f>
        <v>1.03994673768309</v>
      </c>
    </row>
    <row collapsed="false" customFormat="false" customHeight="true" hidden="false" ht="11.35" outlineLevel="0" r="20">
      <c r="A20" s="24" t="n">
        <v>20</v>
      </c>
      <c r="B20" s="5" t="s">
        <v>19</v>
      </c>
      <c r="C20" s="5"/>
      <c r="D20" s="16" t="n">
        <v>39.05001</v>
      </c>
      <c r="E20" s="17" t="n">
        <f aca="false">D20-D$1</f>
        <v>1.50001</v>
      </c>
      <c r="F20" s="17" t="n">
        <f aca="false">D20-D19</f>
        <v>1.00000000031741E-005</v>
      </c>
      <c r="G20" s="18" t="n">
        <f aca="false">D20/D$1</f>
        <v>1.03994700399467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false" showOutlineSymbols="true" showRowColHeaders="true" showZeros="true" tabSelected="false" topLeftCell="A1" view="normal" windowProtection="false" workbookViewId="0" zoomScale="100" zoomScaleNormal="100" zoomScalePageLayoutView="100">
      <selection activeCell="D1" activeCellId="0" pane="topLeft" sqref="D1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4</v>
      </c>
      <c r="C1" s="10"/>
      <c r="D1" s="16" t="n">
        <v>37.33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2</v>
      </c>
      <c r="C2" s="5"/>
      <c r="D2" s="16" t="n">
        <v>37.65</v>
      </c>
      <c r="E2" s="17" t="n">
        <f aca="false">D2-D$1</f>
        <v>0.32</v>
      </c>
      <c r="F2" s="17" t="n">
        <f aca="false">D2-D1</f>
        <v>0.32</v>
      </c>
      <c r="G2" s="18" t="n">
        <f aca="false">D2/D$1</f>
        <v>1.00857219394589</v>
      </c>
    </row>
    <row collapsed="false" customFormat="true" customHeight="true" hidden="false" ht="11.35" outlineLevel="0" r="3" s="9">
      <c r="A3" s="24" t="n">
        <v>3</v>
      </c>
      <c r="B3" s="5" t="s">
        <v>5</v>
      </c>
      <c r="C3" s="5"/>
      <c r="D3" s="16" t="n">
        <v>37.68</v>
      </c>
      <c r="E3" s="17" t="n">
        <f aca="false">D3-D$1</f>
        <v>0.350000000000001</v>
      </c>
      <c r="F3" s="17" t="n">
        <f aca="false">D3-D2</f>
        <v>0.0300000000000011</v>
      </c>
      <c r="G3" s="18" t="n">
        <f aca="false">D3/D$1</f>
        <v>1.00937583712832</v>
      </c>
    </row>
    <row collapsed="false" customFormat="true" customHeight="true" hidden="false" ht="11.35" outlineLevel="0" r="4" s="9">
      <c r="A4" s="24" t="n">
        <v>4</v>
      </c>
      <c r="B4" s="5" t="s">
        <v>8</v>
      </c>
      <c r="C4" s="5"/>
      <c r="D4" s="16" t="n">
        <v>37.74</v>
      </c>
      <c r="E4" s="17" t="n">
        <f aca="false">D4-D$1</f>
        <v>0.410000000000004</v>
      </c>
      <c r="F4" s="17" t="n">
        <f aca="false">D4-D3</f>
        <v>0.0600000000000023</v>
      </c>
      <c r="G4" s="18" t="n">
        <f aca="false">D4/D$1</f>
        <v>1.01098312349317</v>
      </c>
    </row>
    <row collapsed="false" customFormat="true" customHeight="true" hidden="false" ht="11.35" outlineLevel="0" r="5" s="9">
      <c r="A5" s="24" t="n">
        <v>5</v>
      </c>
      <c r="B5" s="5" t="s">
        <v>0</v>
      </c>
      <c r="C5" s="5"/>
      <c r="D5" s="16" t="n">
        <v>37.75</v>
      </c>
      <c r="E5" s="17" t="n">
        <f aca="false">D5-D$1</f>
        <v>0.420000000000002</v>
      </c>
      <c r="F5" s="17" t="n">
        <f aca="false">D5-D4</f>
        <v>0.00999999999999801</v>
      </c>
      <c r="G5" s="18" t="n">
        <f aca="false">D5/D$1</f>
        <v>1.01125100455398</v>
      </c>
    </row>
    <row collapsed="false" customFormat="true" customHeight="true" hidden="false" ht="11.35" outlineLevel="0" r="6" s="11">
      <c r="A6" s="24" t="n">
        <v>6</v>
      </c>
      <c r="B6" s="5" t="s">
        <v>9</v>
      </c>
      <c r="C6" s="5"/>
      <c r="D6" s="16" t="n">
        <v>37.84</v>
      </c>
      <c r="E6" s="17" t="n">
        <f aca="false">D6-D$1</f>
        <v>0.510000000000005</v>
      </c>
      <c r="F6" s="17" t="n">
        <f aca="false">D6-D5</f>
        <v>0.0900000000000034</v>
      </c>
      <c r="G6" s="18" t="n">
        <f aca="false">D6/D$1</f>
        <v>1.01366193410126</v>
      </c>
    </row>
    <row collapsed="false" customFormat="true" customHeight="true" hidden="false" ht="11.35" outlineLevel="0" r="7" s="9">
      <c r="A7" s="25" t="n">
        <v>7</v>
      </c>
      <c r="B7" s="5" t="s">
        <v>10</v>
      </c>
      <c r="C7" s="5"/>
      <c r="D7" s="16" t="n">
        <v>37.85</v>
      </c>
      <c r="E7" s="17" t="n">
        <f aca="false">D7-D$1</f>
        <v>0.520000000000003</v>
      </c>
      <c r="F7" s="17" t="n">
        <f aca="false">D7-D6</f>
        <v>0.00999999999999801</v>
      </c>
      <c r="G7" s="18" t="n">
        <f aca="false">D7/D$1</f>
        <v>1.01392981516207</v>
      </c>
    </row>
    <row collapsed="false" customFormat="true" customHeight="true" hidden="false" ht="11.35" outlineLevel="0" r="8" s="9">
      <c r="A8" s="24" t="n">
        <v>8</v>
      </c>
      <c r="B8" s="5" t="s">
        <v>6</v>
      </c>
      <c r="C8" s="5"/>
      <c r="D8" s="21" t="n">
        <v>37.86</v>
      </c>
      <c r="E8" s="17" t="n">
        <f aca="false">D8-D$1</f>
        <v>0.530000000000001</v>
      </c>
      <c r="F8" s="17" t="n">
        <f aca="false">D8-D7</f>
        <v>0.00999999999999801</v>
      </c>
      <c r="G8" s="18" t="n">
        <f aca="false">D8/D$1</f>
        <v>1.01419769622288</v>
      </c>
    </row>
    <row collapsed="false" customFormat="true" customHeight="true" hidden="false" ht="11.35" outlineLevel="0" r="9" s="9">
      <c r="A9" s="24" t="n">
        <v>9</v>
      </c>
      <c r="B9" s="5" t="s">
        <v>17</v>
      </c>
      <c r="C9" s="5"/>
      <c r="D9" s="21" t="n">
        <v>37.91</v>
      </c>
      <c r="E9" s="17" t="n">
        <f aca="false">D9-D$1</f>
        <v>0.579999999999998</v>
      </c>
      <c r="F9" s="17" t="n">
        <f aca="false">D9-D8</f>
        <v>0.0499999999999972</v>
      </c>
      <c r="G9" s="18" t="n">
        <f aca="false">D9/D$1</f>
        <v>1.01553710152692</v>
      </c>
    </row>
    <row collapsed="false" customFormat="true" customHeight="true" hidden="false" ht="11.35" outlineLevel="0" r="10" s="9">
      <c r="A10" s="25" t="n">
        <v>10</v>
      </c>
      <c r="B10" s="5" t="s">
        <v>11</v>
      </c>
      <c r="C10" s="5"/>
      <c r="D10" s="16" t="n">
        <v>37.92</v>
      </c>
      <c r="E10" s="17" t="n">
        <f aca="false">D10-D$1</f>
        <v>0.590000000000003</v>
      </c>
      <c r="F10" s="17" t="n">
        <f aca="false">D10-D9</f>
        <v>0.0100000000000051</v>
      </c>
      <c r="G10" s="18" t="n">
        <f aca="false">D10/D$1</f>
        <v>1.01580498258773</v>
      </c>
    </row>
    <row collapsed="false" customFormat="false" customHeight="true" hidden="false" ht="11.35" outlineLevel="0" r="11">
      <c r="A11" s="24" t="n">
        <v>11</v>
      </c>
      <c r="B11" s="5" t="s">
        <v>7</v>
      </c>
      <c r="C11" s="5"/>
      <c r="D11" s="16" t="n">
        <v>37.92001</v>
      </c>
      <c r="E11" s="17" t="n">
        <f aca="false">D11-D$1</f>
        <v>0.59001</v>
      </c>
      <c r="F11" s="17" t="n">
        <f aca="false">D11-D10</f>
        <v>9.99999999606871E-006</v>
      </c>
      <c r="G11" s="18" t="n">
        <f aca="false">D11/D$1</f>
        <v>1.01580525046879</v>
      </c>
    </row>
    <row collapsed="false" customFormat="false" customHeight="true" hidden="false" ht="11.35" outlineLevel="0" r="12">
      <c r="A12" s="24" t="n">
        <v>12</v>
      </c>
      <c r="B12" s="5" t="s">
        <v>13</v>
      </c>
      <c r="C12" s="5"/>
      <c r="D12" s="21" t="n">
        <v>38.11</v>
      </c>
      <c r="E12" s="17" t="n">
        <f aca="false">D12-D$1</f>
        <v>0.780000000000001</v>
      </c>
      <c r="F12" s="17" t="n">
        <f aca="false">D12-D11</f>
        <v>0.189990000000002</v>
      </c>
      <c r="G12" s="18" t="n">
        <f aca="false">D12/D$1</f>
        <v>1.0208947227431</v>
      </c>
    </row>
    <row collapsed="false" customFormat="false" customHeight="true" hidden="false" ht="11.35" outlineLevel="0" r="13">
      <c r="A13" s="24" t="n">
        <v>13</v>
      </c>
      <c r="B13" s="5" t="s">
        <v>12</v>
      </c>
      <c r="C13" s="5"/>
      <c r="D13" s="21" t="n">
        <v>38.18</v>
      </c>
      <c r="E13" s="17" t="n">
        <f aca="false">D13-D$1</f>
        <v>0.850000000000001</v>
      </c>
      <c r="F13" s="17" t="n">
        <f aca="false">D13-D12</f>
        <v>0.0700000000000003</v>
      </c>
      <c r="G13" s="18" t="n">
        <f aca="false">D13/D$1</f>
        <v>1.02276989016877</v>
      </c>
    </row>
    <row collapsed="false" customFormat="false" customHeight="true" hidden="false" ht="11.35" outlineLevel="0" r="14">
      <c r="A14" s="24" t="n">
        <v>14</v>
      </c>
      <c r="B14" s="5" t="s">
        <v>14</v>
      </c>
      <c r="C14" s="5"/>
      <c r="D14" s="21" t="n">
        <v>38.24</v>
      </c>
      <c r="E14" s="17" t="n">
        <f aca="false">D14-D$1</f>
        <v>0.910000000000004</v>
      </c>
      <c r="F14" s="17" t="n">
        <f aca="false">D14-D13</f>
        <v>0.0600000000000023</v>
      </c>
      <c r="G14" s="18" t="n">
        <f aca="false">D14/D$1</f>
        <v>1.02437717653362</v>
      </c>
    </row>
    <row collapsed="false" customFormat="false" customHeight="true" hidden="false" ht="11.35" outlineLevel="0" r="15">
      <c r="A15" s="24" t="n">
        <v>15</v>
      </c>
      <c r="B15" s="5" t="s">
        <v>3</v>
      </c>
      <c r="C15" s="5"/>
      <c r="D15" s="21" t="n">
        <v>38.27</v>
      </c>
      <c r="E15" s="17" t="n">
        <f aca="false">D15-D$1</f>
        <v>0.940000000000005</v>
      </c>
      <c r="F15" s="17" t="n">
        <f aca="false">D15-D14</f>
        <v>0.0300000000000011</v>
      </c>
      <c r="G15" s="18" t="n">
        <f aca="false">D15/D$1</f>
        <v>1.02518081971605</v>
      </c>
    </row>
    <row collapsed="false" customFormat="false" customHeight="true" hidden="false" ht="11.35" outlineLevel="0" r="16">
      <c r="A16" s="24" t="n">
        <v>16</v>
      </c>
      <c r="B16" s="5" t="s">
        <v>15</v>
      </c>
      <c r="C16" s="5"/>
      <c r="D16" s="21" t="n">
        <v>38.28</v>
      </c>
      <c r="E16" s="17" t="n">
        <f aca="false">D16-D$1</f>
        <v>0.950000000000003</v>
      </c>
      <c r="F16" s="17" t="n">
        <f aca="false">D16-D15</f>
        <v>0.00999999999999801</v>
      </c>
      <c r="G16" s="18" t="n">
        <f aca="false">D16/D$1</f>
        <v>1.02544870077686</v>
      </c>
    </row>
    <row collapsed="false" customFormat="false" customHeight="true" hidden="false" ht="11.35" outlineLevel="0" r="17">
      <c r="A17" s="24" t="n">
        <v>17</v>
      </c>
      <c r="B17" s="5" t="s">
        <v>18</v>
      </c>
      <c r="C17" s="5"/>
      <c r="D17" s="21" t="n">
        <v>38.38</v>
      </c>
      <c r="E17" s="17" t="n">
        <f aca="false">D17-D$1</f>
        <v>1.05</v>
      </c>
      <c r="F17" s="17" t="n">
        <f aca="false">D17-D16</f>
        <v>0.100000000000001</v>
      </c>
      <c r="G17" s="18" t="n">
        <f aca="false">D17/D$1</f>
        <v>1.02812751138495</v>
      </c>
    </row>
    <row collapsed="false" customFormat="false" customHeight="true" hidden="false" ht="11.35" outlineLevel="0" r="18">
      <c r="A18" s="24" t="n">
        <v>18</v>
      </c>
      <c r="B18" s="5" t="s">
        <v>16</v>
      </c>
      <c r="C18" s="5"/>
      <c r="D18" s="21" t="n">
        <v>38.49</v>
      </c>
      <c r="E18" s="17" t="n">
        <f aca="false">D18-D$1</f>
        <v>1.16</v>
      </c>
      <c r="F18" s="17" t="n">
        <f aca="false">D18-D17</f>
        <v>0.109999999999999</v>
      </c>
      <c r="G18" s="18" t="n">
        <f aca="false">D18/D$1</f>
        <v>1.03107420305384</v>
      </c>
    </row>
    <row collapsed="false" customFormat="false" customHeight="true" hidden="false" ht="11.35" outlineLevel="0" r="19">
      <c r="A19" s="24" t="n">
        <v>19</v>
      </c>
      <c r="B19" s="5" t="s">
        <v>20</v>
      </c>
      <c r="C19" s="5"/>
      <c r="D19" s="21" t="n">
        <v>38.87</v>
      </c>
      <c r="E19" s="17" t="n">
        <f aca="false">D19-D$1</f>
        <v>1.54</v>
      </c>
      <c r="F19" s="17" t="n">
        <f aca="false">D19-D18</f>
        <v>0.379999999999995</v>
      </c>
      <c r="G19" s="18" t="n">
        <f aca="false">D19/D$1</f>
        <v>1.04125368336459</v>
      </c>
    </row>
    <row collapsed="false" customFormat="false" customHeight="true" hidden="false" ht="11.35" outlineLevel="0" r="20">
      <c r="A20" s="24" t="n">
        <v>20</v>
      </c>
      <c r="B20" s="5" t="s">
        <v>19</v>
      </c>
      <c r="C20" s="5"/>
      <c r="D20" s="16" t="n">
        <v>39.12</v>
      </c>
      <c r="E20" s="17" t="n">
        <f aca="false">D20-D$1</f>
        <v>1.79</v>
      </c>
      <c r="F20" s="17" t="n">
        <f aca="false">D20-D19</f>
        <v>0.25</v>
      </c>
      <c r="G20" s="18" t="n">
        <f aca="false">D20/D$1</f>
        <v>1.04795070988481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1" activeCellId="0" pane="topLeft" sqref="D1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3</v>
      </c>
      <c r="C1" s="5"/>
      <c r="D1" s="16" t="n">
        <v>37.44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0</v>
      </c>
      <c r="C2" s="5"/>
      <c r="D2" s="21" t="n">
        <v>37.44001</v>
      </c>
      <c r="E2" s="17" t="n">
        <f aca="false">D2-D$1</f>
        <v>1.00000000031741E-005</v>
      </c>
      <c r="F2" s="17" t="n">
        <f aca="false">D2-D1</f>
        <v>1.00000000031741E-005</v>
      </c>
      <c r="G2" s="18" t="n">
        <f aca="false">D2/D$1</f>
        <v>1.00000026709402</v>
      </c>
    </row>
    <row collapsed="false" customFormat="true" customHeight="true" hidden="false" ht="11.35" outlineLevel="0" r="3" s="9">
      <c r="A3" s="24" t="n">
        <v>3</v>
      </c>
      <c r="B3" s="5" t="s">
        <v>4</v>
      </c>
      <c r="C3" s="10"/>
      <c r="D3" s="16" t="n">
        <v>37.59</v>
      </c>
      <c r="E3" s="17" t="n">
        <f aca="false">D3-D$1</f>
        <v>0.150000000000006</v>
      </c>
      <c r="F3" s="17" t="n">
        <f aca="false">D3-D2</f>
        <v>0.149990000000003</v>
      </c>
      <c r="G3" s="18" t="n">
        <f aca="false">D3/D$1</f>
        <v>1.00400641025641</v>
      </c>
    </row>
    <row collapsed="false" customFormat="true" customHeight="true" hidden="false" ht="11.35" outlineLevel="0" r="4" s="9">
      <c r="A4" s="24" t="n">
        <v>4</v>
      </c>
      <c r="B4" s="5" t="s">
        <v>2</v>
      </c>
      <c r="C4" s="5"/>
      <c r="D4" s="21" t="n">
        <v>37.61</v>
      </c>
      <c r="E4" s="17" t="n">
        <f aca="false">D4-D$1</f>
        <v>0.170000000000002</v>
      </c>
      <c r="F4" s="17" t="n">
        <f aca="false">D4-D3</f>
        <v>0.019999999999996</v>
      </c>
      <c r="G4" s="18" t="n">
        <f aca="false">D4/D$1</f>
        <v>1.0045405982906</v>
      </c>
    </row>
    <row collapsed="false" customFormat="true" customHeight="true" hidden="false" ht="11.35" outlineLevel="0" r="5" s="9">
      <c r="A5" s="24" t="n">
        <v>5</v>
      </c>
      <c r="B5" s="5" t="s">
        <v>7</v>
      </c>
      <c r="C5" s="5"/>
      <c r="D5" s="21" t="n">
        <v>37.67</v>
      </c>
      <c r="E5" s="17" t="n">
        <f aca="false">D5-D$1</f>
        <v>0.230000000000004</v>
      </c>
      <c r="F5" s="17" t="n">
        <f aca="false">D5-D4</f>
        <v>0.0600000000000023</v>
      </c>
      <c r="G5" s="18" t="n">
        <f aca="false">D5/D$1</f>
        <v>1.00614316239316</v>
      </c>
    </row>
    <row collapsed="false" customFormat="true" customHeight="true" hidden="false" ht="11.35" outlineLevel="0" r="6" s="11">
      <c r="A6" s="24" t="n">
        <v>6</v>
      </c>
      <c r="B6" s="5" t="s">
        <v>9</v>
      </c>
      <c r="C6" s="5"/>
      <c r="D6" s="21" t="n">
        <v>37.7</v>
      </c>
      <c r="E6" s="17" t="n">
        <f aca="false">D6-D$1</f>
        <v>0.260000000000005</v>
      </c>
      <c r="F6" s="17" t="n">
        <f aca="false">D6-D5</f>
        <v>0.0300000000000011</v>
      </c>
      <c r="G6" s="18" t="n">
        <f aca="false">D6/D$1</f>
        <v>1.00694444444444</v>
      </c>
    </row>
    <row collapsed="false" customFormat="true" customHeight="true" hidden="false" ht="11.35" outlineLevel="0" r="7" s="9">
      <c r="A7" s="24" t="n">
        <v>7</v>
      </c>
      <c r="B7" s="5" t="s">
        <v>6</v>
      </c>
      <c r="C7" s="5"/>
      <c r="D7" s="16" t="n">
        <v>37.73</v>
      </c>
      <c r="E7" s="17" t="n">
        <f aca="false">D7-D$1</f>
        <v>0.289999999999999</v>
      </c>
      <c r="F7" s="17" t="n">
        <f aca="false">D7-D6</f>
        <v>0.029999999999994</v>
      </c>
      <c r="G7" s="18" t="n">
        <f aca="false">D7/D$1</f>
        <v>1.00774572649573</v>
      </c>
    </row>
    <row collapsed="false" customFormat="true" customHeight="true" hidden="false" ht="11.35" outlineLevel="0" r="8" s="9">
      <c r="A8" s="24" t="n">
        <v>8</v>
      </c>
      <c r="B8" s="5" t="s">
        <v>11</v>
      </c>
      <c r="C8" s="5"/>
      <c r="D8" s="16" t="n">
        <v>37.76</v>
      </c>
      <c r="E8" s="17" t="n">
        <f aca="false">D8-D$1</f>
        <v>0.32</v>
      </c>
      <c r="F8" s="17" t="n">
        <f aca="false">D8-D7</f>
        <v>0.0300000000000011</v>
      </c>
      <c r="G8" s="18" t="n">
        <f aca="false">D8/D$1</f>
        <v>1.00854700854701</v>
      </c>
    </row>
    <row collapsed="false" customFormat="true" customHeight="true" hidden="false" ht="11.35" outlineLevel="0" r="9" s="9">
      <c r="A9" s="24" t="n">
        <v>9</v>
      </c>
      <c r="B9" s="5" t="s">
        <v>10</v>
      </c>
      <c r="C9" s="5"/>
      <c r="D9" s="21" t="n">
        <v>37.79</v>
      </c>
      <c r="E9" s="17" t="n">
        <f aca="false">D9-D$1</f>
        <v>0.350000000000001</v>
      </c>
      <c r="F9" s="17" t="n">
        <f aca="false">D9-D8</f>
        <v>0.0300000000000011</v>
      </c>
      <c r="G9" s="18" t="n">
        <f aca="false">D9/D$1</f>
        <v>1.00934829059829</v>
      </c>
    </row>
    <row collapsed="false" customFormat="true" customHeight="true" hidden="false" ht="11.35" outlineLevel="0" r="10" s="9">
      <c r="A10" s="24" t="n">
        <v>10</v>
      </c>
      <c r="B10" s="5" t="s">
        <v>17</v>
      </c>
      <c r="C10" s="5"/>
      <c r="D10" s="16" t="n">
        <v>37.79001</v>
      </c>
      <c r="E10" s="17" t="n">
        <f aca="false">D10-D$1</f>
        <v>0.350010000000005</v>
      </c>
      <c r="F10" s="17" t="n">
        <f aca="false">D10-D9</f>
        <v>1.00000000031741E-005</v>
      </c>
      <c r="G10" s="18" t="n">
        <f aca="false">D10/D$1</f>
        <v>1.00934855769231</v>
      </c>
    </row>
    <row collapsed="false" customFormat="false" customHeight="true" hidden="false" ht="11.35" outlineLevel="0" r="11">
      <c r="A11" s="24" t="n">
        <v>11</v>
      </c>
      <c r="B11" s="5" t="s">
        <v>5</v>
      </c>
      <c r="C11" s="5"/>
      <c r="D11" s="21" t="n">
        <v>37.91</v>
      </c>
      <c r="E11" s="17" t="n">
        <f aca="false">D11-D$1</f>
        <v>0.469999999999999</v>
      </c>
      <c r="F11" s="17" t="n">
        <f aca="false">D11-D10</f>
        <v>0.119989999999994</v>
      </c>
      <c r="G11" s="18" t="n">
        <f aca="false">D11/D$1</f>
        <v>1.01255341880342</v>
      </c>
    </row>
    <row collapsed="false" customFormat="false" customHeight="true" hidden="false" ht="11.35" outlineLevel="0" r="12">
      <c r="A12" s="24" t="n">
        <v>12</v>
      </c>
      <c r="B12" s="5" t="s">
        <v>13</v>
      </c>
      <c r="C12" s="5"/>
      <c r="D12" s="21" t="n">
        <v>37.92</v>
      </c>
      <c r="E12" s="17" t="n">
        <f aca="false">D12-D$1</f>
        <v>0.480000000000004</v>
      </c>
      <c r="F12" s="17" t="n">
        <f aca="false">D12-D11</f>
        <v>0.0100000000000051</v>
      </c>
      <c r="G12" s="18" t="n">
        <f aca="false">D12/D$1</f>
        <v>1.01282051282051</v>
      </c>
    </row>
    <row collapsed="false" customFormat="false" customHeight="true" hidden="false" ht="11.35" outlineLevel="0" r="13">
      <c r="A13" s="24" t="n">
        <v>13</v>
      </c>
      <c r="B13" s="5" t="s">
        <v>8</v>
      </c>
      <c r="C13" s="5"/>
      <c r="D13" s="21" t="n">
        <v>37.98</v>
      </c>
      <c r="E13" s="17" t="n">
        <f aca="false">D13-D$1</f>
        <v>0.539999999999999</v>
      </c>
      <c r="F13" s="17" t="n">
        <f aca="false">D13-D12</f>
        <v>0.0599999999999952</v>
      </c>
      <c r="G13" s="18" t="n">
        <f aca="false">D13/D$1</f>
        <v>1.01442307692308</v>
      </c>
    </row>
    <row collapsed="false" customFormat="false" customHeight="true" hidden="false" ht="11.35" outlineLevel="0" r="14">
      <c r="A14" s="24" t="n">
        <v>14</v>
      </c>
      <c r="B14" s="5" t="s">
        <v>12</v>
      </c>
      <c r="C14" s="5"/>
      <c r="D14" s="16" t="n">
        <v>37.99</v>
      </c>
      <c r="E14" s="17" t="n">
        <f aca="false">D14-D$1</f>
        <v>0.550000000000004</v>
      </c>
      <c r="F14" s="17" t="n">
        <f aca="false">D14-D13</f>
        <v>0.0100000000000051</v>
      </c>
      <c r="G14" s="18" t="n">
        <f aca="false">D14/D$1</f>
        <v>1.01469017094017</v>
      </c>
    </row>
    <row collapsed="false" customFormat="false" customHeight="true" hidden="false" ht="11.35" outlineLevel="0" r="15">
      <c r="A15" s="24" t="n">
        <v>15</v>
      </c>
      <c r="B15" s="5" t="s">
        <v>15</v>
      </c>
      <c r="C15" s="5"/>
      <c r="D15" s="21" t="n">
        <v>38.02</v>
      </c>
      <c r="E15" s="17" t="n">
        <f aca="false">D15-D$1</f>
        <v>0.580000000000005</v>
      </c>
      <c r="F15" s="17" t="n">
        <f aca="false">D15-D14</f>
        <v>0.0300000000000011</v>
      </c>
      <c r="G15" s="18" t="n">
        <f aca="false">D15/D$1</f>
        <v>1.01549145299145</v>
      </c>
    </row>
    <row collapsed="false" customFormat="false" customHeight="true" hidden="false" ht="11.35" outlineLevel="0" r="16">
      <c r="A16" s="24" t="n">
        <v>16</v>
      </c>
      <c r="B16" s="5" t="s">
        <v>14</v>
      </c>
      <c r="C16" s="5"/>
      <c r="D16" s="16" t="n">
        <v>38.23</v>
      </c>
      <c r="E16" s="17" t="n">
        <f aca="false">D16-D$1</f>
        <v>0.789999999999999</v>
      </c>
      <c r="F16" s="17" t="n">
        <f aca="false">D16-D15</f>
        <v>0.209999999999994</v>
      </c>
      <c r="G16" s="18" t="n">
        <f aca="false">D16/D$1</f>
        <v>1.02110042735043</v>
      </c>
    </row>
    <row collapsed="false" customFormat="false" customHeight="true" hidden="false" ht="11.35" outlineLevel="0" r="17">
      <c r="A17" s="24" t="n">
        <v>17</v>
      </c>
      <c r="B17" s="5" t="s">
        <v>16</v>
      </c>
      <c r="C17" s="5"/>
      <c r="D17" s="16" t="n">
        <v>38.32</v>
      </c>
      <c r="E17" s="17" t="n">
        <f aca="false">D17-D$1</f>
        <v>0.880000000000003</v>
      </c>
      <c r="F17" s="17" t="n">
        <f aca="false">D17-D16</f>
        <v>0.0900000000000034</v>
      </c>
      <c r="G17" s="18" t="n">
        <f aca="false">D17/D$1</f>
        <v>1.02350427350427</v>
      </c>
    </row>
    <row collapsed="false" customFormat="false" customHeight="true" hidden="false" ht="11.35" outlineLevel="0" r="18">
      <c r="A18" s="24" t="n">
        <v>18</v>
      </c>
      <c r="B18" s="5" t="s">
        <v>18</v>
      </c>
      <c r="C18" s="5"/>
      <c r="D18" s="16" t="n">
        <v>38.38</v>
      </c>
      <c r="E18" s="17" t="n">
        <f aca="false">D18-D$1</f>
        <v>0.940000000000005</v>
      </c>
      <c r="F18" s="17" t="n">
        <f aca="false">D18-D17</f>
        <v>0.0600000000000023</v>
      </c>
      <c r="G18" s="18" t="n">
        <f aca="false">D18/D$1</f>
        <v>1.02510683760684</v>
      </c>
    </row>
    <row collapsed="false" customFormat="false" customHeight="true" hidden="false" ht="11.35" outlineLevel="0" r="19">
      <c r="A19" s="24" t="n">
        <v>19</v>
      </c>
      <c r="B19" s="5" t="s">
        <v>19</v>
      </c>
      <c r="C19" s="5"/>
      <c r="D19" s="21" t="n">
        <v>38.44</v>
      </c>
      <c r="E19" s="17" t="n">
        <f aca="false">D19-D$1</f>
        <v>1</v>
      </c>
      <c r="F19" s="17" t="n">
        <f aca="false">D19-D18</f>
        <v>0.0599999999999952</v>
      </c>
      <c r="G19" s="18" t="n">
        <f aca="false">D19/D$1</f>
        <v>1.0267094017094</v>
      </c>
    </row>
    <row collapsed="false" customFormat="false" customHeight="true" hidden="false" ht="11.35" outlineLevel="0" r="20">
      <c r="A20" s="24" t="n">
        <v>20</v>
      </c>
      <c r="B20" s="5" t="s">
        <v>20</v>
      </c>
      <c r="C20" s="5"/>
      <c r="D20" s="16" t="n">
        <v>38.85</v>
      </c>
      <c r="E20" s="17" t="n">
        <f aca="false">D20-D$1</f>
        <v>1.41</v>
      </c>
      <c r="F20" s="17" t="n">
        <f aca="false">D20-D19</f>
        <v>0.410000000000004</v>
      </c>
      <c r="G20" s="18" t="n">
        <f aca="false">D20/D$1</f>
        <v>1.03766025641026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1" activeCellId="0" pane="topLeft" sqref="D1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3</v>
      </c>
      <c r="C1" s="5"/>
      <c r="D1" s="21" t="n">
        <v>37.47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0</v>
      </c>
      <c r="C2" s="5"/>
      <c r="D2" s="21" t="n">
        <v>37.59</v>
      </c>
      <c r="E2" s="17" t="n">
        <f aca="false">D2-D$1</f>
        <v>0.120000000000005</v>
      </c>
      <c r="F2" s="17" t="n">
        <f aca="false">D2-D1</f>
        <v>0.120000000000005</v>
      </c>
      <c r="G2" s="18" t="n">
        <f aca="false">D2/D$1</f>
        <v>1.00320256204964</v>
      </c>
    </row>
    <row collapsed="false" customFormat="true" customHeight="true" hidden="false" ht="11.35" outlineLevel="0" r="3" s="9">
      <c r="A3" s="24" t="n">
        <v>3</v>
      </c>
      <c r="B3" s="5" t="s">
        <v>2</v>
      </c>
      <c r="C3" s="5"/>
      <c r="D3" s="16" t="n">
        <v>37.71</v>
      </c>
      <c r="E3" s="17" t="n">
        <f aca="false">D3-D$1</f>
        <v>0.240000000000002</v>
      </c>
      <c r="F3" s="17" t="n">
        <f aca="false">D3-D2</f>
        <v>0.119999999999997</v>
      </c>
      <c r="G3" s="18" t="n">
        <f aca="false">D3/D$1</f>
        <v>1.00640512409928</v>
      </c>
    </row>
    <row collapsed="false" customFormat="true" customHeight="true" hidden="false" ht="11.35" outlineLevel="0" r="4" s="9">
      <c r="A4" s="24" t="n">
        <v>4</v>
      </c>
      <c r="B4" s="5" t="s">
        <v>5</v>
      </c>
      <c r="C4" s="5"/>
      <c r="D4" s="21" t="n">
        <v>37.83</v>
      </c>
      <c r="E4" s="17" t="n">
        <f aca="false">D4-D$1</f>
        <v>0.359999999999999</v>
      </c>
      <c r="F4" s="17" t="n">
        <f aca="false">D4-D3</f>
        <v>0.119999999999997</v>
      </c>
      <c r="G4" s="18" t="n">
        <f aca="false">D4/D$1</f>
        <v>1.00960768614892</v>
      </c>
    </row>
    <row collapsed="false" customFormat="true" customHeight="true" hidden="false" ht="11.35" outlineLevel="0" r="5" s="9">
      <c r="A5" s="24" t="n">
        <v>5</v>
      </c>
      <c r="B5" s="5" t="s">
        <v>6</v>
      </c>
      <c r="C5" s="5"/>
      <c r="D5" s="21" t="n">
        <v>37.83001</v>
      </c>
      <c r="E5" s="17" t="n">
        <f aca="false">D5-D$1</f>
        <v>0.360010000000003</v>
      </c>
      <c r="F5" s="17" t="n">
        <f aca="false">D5-D4</f>
        <v>1.00000000031741E-005</v>
      </c>
      <c r="G5" s="18" t="n">
        <f aca="false">D5/D$1</f>
        <v>1.00960795302909</v>
      </c>
    </row>
    <row collapsed="false" customFormat="true" customHeight="true" hidden="false" ht="11.35" outlineLevel="0" r="6" s="11">
      <c r="A6" s="24" t="n">
        <v>6</v>
      </c>
      <c r="B6" s="5" t="s">
        <v>4</v>
      </c>
      <c r="C6" s="10"/>
      <c r="D6" s="16" t="n">
        <v>37.89</v>
      </c>
      <c r="E6" s="17" t="n">
        <f aca="false">D6-D$1</f>
        <v>0.420000000000002</v>
      </c>
      <c r="F6" s="17" t="n">
        <f aca="false">D6-D5</f>
        <v>0.0599899999999991</v>
      </c>
      <c r="G6" s="18" t="n">
        <f aca="false">D6/D$1</f>
        <v>1.01120896717374</v>
      </c>
    </row>
    <row collapsed="false" customFormat="true" customHeight="true" hidden="false" ht="11.35" outlineLevel="0" r="7" s="9">
      <c r="A7" s="25" t="n">
        <v>7</v>
      </c>
      <c r="B7" s="5" t="s">
        <v>11</v>
      </c>
      <c r="C7" s="5"/>
      <c r="D7" s="16" t="n">
        <v>37.89001</v>
      </c>
      <c r="E7" s="17" t="n">
        <f aca="false">D7-D$1</f>
        <v>0.420009999999998</v>
      </c>
      <c r="F7" s="17" t="n">
        <f aca="false">D7-D6</f>
        <v>9.99999999606871E-006</v>
      </c>
      <c r="G7" s="18" t="n">
        <f aca="false">D7/D$1</f>
        <v>1.01120923405391</v>
      </c>
    </row>
    <row collapsed="false" customFormat="true" customHeight="true" hidden="false" ht="11.35" outlineLevel="0" r="8" s="9">
      <c r="A8" s="24" t="n">
        <v>8</v>
      </c>
      <c r="B8" s="5" t="s">
        <v>8</v>
      </c>
      <c r="C8" s="5"/>
      <c r="D8" s="21" t="n">
        <v>37.94</v>
      </c>
      <c r="E8" s="17" t="n">
        <f aca="false">D8-D$1</f>
        <v>0.469999999999999</v>
      </c>
      <c r="F8" s="17" t="n">
        <f aca="false">D8-D7</f>
        <v>0.0499900000000011</v>
      </c>
      <c r="G8" s="18" t="n">
        <f aca="false">D8/D$1</f>
        <v>1.01254336802776</v>
      </c>
    </row>
    <row collapsed="false" customFormat="true" customHeight="true" hidden="false" ht="11.35" outlineLevel="0" r="9" s="9">
      <c r="A9" s="24" t="n">
        <v>9</v>
      </c>
      <c r="B9" s="5" t="s">
        <v>7</v>
      </c>
      <c r="C9" s="5"/>
      <c r="D9" s="16" t="n">
        <v>37.97</v>
      </c>
      <c r="E9" s="17" t="n">
        <f aca="false">D9-D$1</f>
        <v>0.5</v>
      </c>
      <c r="F9" s="17" t="n">
        <f aca="false">D9-D8</f>
        <v>0.0300000000000011</v>
      </c>
      <c r="G9" s="18" t="n">
        <f aca="false">D9/D$1</f>
        <v>1.01334400854017</v>
      </c>
    </row>
    <row collapsed="false" customFormat="true" customHeight="true" hidden="false" ht="11.35" outlineLevel="0" r="10" s="9">
      <c r="A10" s="25" t="n">
        <v>10</v>
      </c>
      <c r="B10" s="5" t="s">
        <v>12</v>
      </c>
      <c r="C10" s="5"/>
      <c r="D10" s="16" t="n">
        <v>38.01</v>
      </c>
      <c r="E10" s="17" t="n">
        <f aca="false">D10-D$1</f>
        <v>0.539999999999999</v>
      </c>
      <c r="F10" s="17" t="n">
        <f aca="false">D10-D9</f>
        <v>0.0399999999999991</v>
      </c>
      <c r="G10" s="18" t="n">
        <f aca="false">D10/D$1</f>
        <v>1.01441152922338</v>
      </c>
    </row>
    <row collapsed="false" customFormat="false" customHeight="true" hidden="false" ht="11.35" outlineLevel="0" r="11">
      <c r="A11" s="24" t="n">
        <v>11</v>
      </c>
      <c r="B11" s="5" t="s">
        <v>10</v>
      </c>
      <c r="C11" s="5"/>
      <c r="D11" s="16" t="n">
        <v>38.02</v>
      </c>
      <c r="E11" s="17" t="n">
        <f aca="false">D11-D$1</f>
        <v>0.550000000000004</v>
      </c>
      <c r="F11" s="17" t="n">
        <f aca="false">D11-D10</f>
        <v>0.0100000000000051</v>
      </c>
      <c r="G11" s="18" t="n">
        <f aca="false">D11/D$1</f>
        <v>1.01467840939418</v>
      </c>
    </row>
    <row collapsed="false" customFormat="false" customHeight="true" hidden="false" ht="11.35" outlineLevel="0" r="12">
      <c r="A12" s="24" t="n">
        <v>12</v>
      </c>
      <c r="B12" s="5" t="s">
        <v>16</v>
      </c>
      <c r="C12" s="5"/>
      <c r="D12" s="21" t="n">
        <v>38.12</v>
      </c>
      <c r="E12" s="17" t="n">
        <f aca="false">D12-D$1</f>
        <v>0.649999999999999</v>
      </c>
      <c r="F12" s="17" t="n">
        <f aca="false">D12-D11</f>
        <v>0.0999999999999943</v>
      </c>
      <c r="G12" s="18" t="n">
        <f aca="false">D12/D$1</f>
        <v>1.01734721110222</v>
      </c>
    </row>
    <row collapsed="false" customFormat="false" customHeight="true" hidden="false" ht="11.35" outlineLevel="0" r="13">
      <c r="A13" s="24" t="n">
        <v>13</v>
      </c>
      <c r="B13" s="5" t="s">
        <v>15</v>
      </c>
      <c r="C13" s="5"/>
      <c r="D13" s="16" t="n">
        <v>38.14</v>
      </c>
      <c r="E13" s="17" t="n">
        <f aca="false">D13-D$1</f>
        <v>0.670000000000002</v>
      </c>
      <c r="F13" s="17" t="n">
        <f aca="false">D13-D12</f>
        <v>0.0200000000000031</v>
      </c>
      <c r="G13" s="18" t="n">
        <f aca="false">D13/D$1</f>
        <v>1.01788097144382</v>
      </c>
    </row>
    <row collapsed="false" customFormat="false" customHeight="true" hidden="false" ht="11.35" outlineLevel="0" r="14">
      <c r="A14" s="24" t="n">
        <v>14</v>
      </c>
      <c r="B14" s="5" t="s">
        <v>9</v>
      </c>
      <c r="C14" s="5"/>
      <c r="D14" s="21" t="n">
        <v>38.15</v>
      </c>
      <c r="E14" s="17" t="n">
        <f aca="false">D14-D$1</f>
        <v>0.68</v>
      </c>
      <c r="F14" s="17" t="n">
        <f aca="false">D14-D13</f>
        <v>0.00999999999999801</v>
      </c>
      <c r="G14" s="18" t="n">
        <f aca="false">D14/D$1</f>
        <v>1.01814785161463</v>
      </c>
    </row>
    <row collapsed="false" customFormat="false" customHeight="true" hidden="false" ht="11.35" outlineLevel="0" r="15">
      <c r="A15" s="24" t="n">
        <v>15</v>
      </c>
      <c r="B15" s="5" t="s">
        <v>13</v>
      </c>
      <c r="C15" s="5"/>
      <c r="D15" s="21" t="n">
        <v>38.25</v>
      </c>
      <c r="E15" s="17" t="n">
        <f aca="false">D15-D$1</f>
        <v>0.780000000000001</v>
      </c>
      <c r="F15" s="17" t="n">
        <f aca="false">D15-D14</f>
        <v>0.100000000000001</v>
      </c>
      <c r="G15" s="18" t="n">
        <f aca="false">D15/D$1</f>
        <v>1.02081665332266</v>
      </c>
    </row>
    <row collapsed="false" customFormat="false" customHeight="true" hidden="false" ht="11.35" outlineLevel="0" r="16">
      <c r="A16" s="24" t="n">
        <v>16</v>
      </c>
      <c r="B16" s="5" t="s">
        <v>17</v>
      </c>
      <c r="C16" s="5"/>
      <c r="D16" s="21" t="n">
        <v>38.28</v>
      </c>
      <c r="E16" s="17" t="n">
        <f aca="false">D16-D$1</f>
        <v>0.810000000000002</v>
      </c>
      <c r="F16" s="17" t="n">
        <f aca="false">D16-D15</f>
        <v>0.0300000000000011</v>
      </c>
      <c r="G16" s="18" t="n">
        <f aca="false">D16/D$1</f>
        <v>1.02161729383507</v>
      </c>
    </row>
    <row collapsed="false" customFormat="false" customHeight="true" hidden="false" ht="11.35" outlineLevel="0" r="17">
      <c r="A17" s="24" t="n">
        <v>17</v>
      </c>
      <c r="B17" s="5" t="s">
        <v>14</v>
      </c>
      <c r="C17" s="5"/>
      <c r="D17" s="21" t="n">
        <v>38.42</v>
      </c>
      <c r="E17" s="17" t="n">
        <f aca="false">D17-D$1</f>
        <v>0.950000000000003</v>
      </c>
      <c r="F17" s="17" t="n">
        <f aca="false">D17-D16</f>
        <v>0.140000000000001</v>
      </c>
      <c r="G17" s="18" t="n">
        <f aca="false">D17/D$1</f>
        <v>1.02535361622631</v>
      </c>
    </row>
    <row collapsed="false" customFormat="false" customHeight="true" hidden="false" ht="11.35" outlineLevel="0" r="18">
      <c r="A18" s="24" t="n">
        <v>18</v>
      </c>
      <c r="B18" s="5" t="s">
        <v>20</v>
      </c>
      <c r="C18" s="5"/>
      <c r="D18" s="16" t="n">
        <v>38.67</v>
      </c>
      <c r="E18" s="17" t="n">
        <f aca="false">D18-D$1</f>
        <v>1.2</v>
      </c>
      <c r="F18" s="17" t="n">
        <f aca="false">D18-D17</f>
        <v>0.25</v>
      </c>
      <c r="G18" s="18" t="n">
        <f aca="false">D18/D$1</f>
        <v>1.0320256204964</v>
      </c>
    </row>
    <row collapsed="false" customFormat="false" customHeight="true" hidden="false" ht="11.35" outlineLevel="0" r="19">
      <c r="A19" s="24" t="n">
        <v>19</v>
      </c>
      <c r="B19" s="5" t="s">
        <v>18</v>
      </c>
      <c r="C19" s="5"/>
      <c r="D19" s="16" t="n">
        <v>38.75</v>
      </c>
      <c r="E19" s="17" t="n">
        <f aca="false">D19-D$1</f>
        <v>1.28</v>
      </c>
      <c r="F19" s="17" t="n">
        <f aca="false">D19-D18</f>
        <v>0.0799999999999983</v>
      </c>
      <c r="G19" s="18" t="n">
        <f aca="false">D19/D$1</f>
        <v>1.03416066186282</v>
      </c>
    </row>
    <row collapsed="false" customFormat="false" customHeight="true" hidden="false" ht="11.35" outlineLevel="0" r="20">
      <c r="A20" s="24" t="n">
        <v>20</v>
      </c>
      <c r="B20" s="5" t="s">
        <v>19</v>
      </c>
      <c r="C20" s="5"/>
      <c r="D20" s="16" t="n">
        <v>38.76</v>
      </c>
      <c r="E20" s="17" t="n">
        <f aca="false">D20-D$1</f>
        <v>1.29</v>
      </c>
      <c r="F20" s="17" t="n">
        <f aca="false">D20-D19</f>
        <v>0.00999999999999801</v>
      </c>
      <c r="G20" s="18" t="n">
        <f aca="false">D20/D$1</f>
        <v>1.03442754203363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1" activeCellId="0" pane="topLeft" sqref="D1"/>
    </sheetView>
  </sheetViews>
  <sheetFormatPr defaultRowHeight="14.2"/>
  <cols>
    <col collapsed="false" hidden="false" max="1" min="1" style="1" width="3.21428571428571"/>
    <col collapsed="false" hidden="false" max="2" min="2" style="1" width="14.515306122449"/>
    <col collapsed="false" hidden="false" max="3" min="3" style="1" width="5.01020408163265"/>
    <col collapsed="false" hidden="false" max="4" min="4" style="14" width="5.01020408163265"/>
    <col collapsed="false" hidden="false" max="6" min="5" style="3" width="5.01020408163265"/>
    <col collapsed="false" hidden="false" max="7" min="7" style="4" width="6.01020408163265"/>
    <col collapsed="false" hidden="false" max="258" min="8" style="1" width="9.13265306122449"/>
    <col collapsed="false" hidden="false" max="1025" min="259" style="0" width="9.13265306122449"/>
  </cols>
  <sheetData>
    <row collapsed="false" customFormat="true" customHeight="true" hidden="false" ht="11.35" outlineLevel="0" r="1" s="9">
      <c r="A1" s="24" t="n">
        <v>1</v>
      </c>
      <c r="B1" s="5" t="s">
        <v>0</v>
      </c>
      <c r="C1" s="5"/>
      <c r="D1" s="16" t="n">
        <v>37.69</v>
      </c>
      <c r="E1" s="17" t="s">
        <v>1</v>
      </c>
      <c r="F1" s="17" t="s">
        <v>1</v>
      </c>
      <c r="G1" s="18" t="n">
        <v>1</v>
      </c>
    </row>
    <row collapsed="false" customFormat="true" customHeight="true" hidden="false" ht="11.35" outlineLevel="0" r="2" s="9">
      <c r="A2" s="24" t="n">
        <v>2</v>
      </c>
      <c r="B2" s="5" t="s">
        <v>4</v>
      </c>
      <c r="C2" s="10"/>
      <c r="D2" s="21" t="n">
        <v>37.72</v>
      </c>
      <c r="E2" s="17" t="n">
        <f aca="false">D2-D$1</f>
        <v>0.0300000000000011</v>
      </c>
      <c r="F2" s="17" t="n">
        <f aca="false">D2-D1</f>
        <v>0.0300000000000011</v>
      </c>
      <c r="G2" s="18" t="n">
        <f aca="false">D2/D$1</f>
        <v>1.00079596710003</v>
      </c>
    </row>
    <row collapsed="false" customFormat="true" customHeight="true" hidden="false" ht="11.35" outlineLevel="0" r="3" s="9">
      <c r="A3" s="24" t="n">
        <v>3</v>
      </c>
      <c r="B3" s="5" t="s">
        <v>2</v>
      </c>
      <c r="C3" s="5"/>
      <c r="D3" s="16" t="n">
        <v>37.78</v>
      </c>
      <c r="E3" s="17" t="n">
        <f aca="false">D3-D$1</f>
        <v>0.0900000000000034</v>
      </c>
      <c r="F3" s="17" t="n">
        <f aca="false">D3-D2</f>
        <v>0.0600000000000023</v>
      </c>
      <c r="G3" s="18" t="n">
        <f aca="false">D3/D$1</f>
        <v>1.00238790130008</v>
      </c>
    </row>
    <row collapsed="false" customFormat="true" customHeight="true" hidden="false" ht="11.35" outlineLevel="0" r="4" s="9">
      <c r="A4" s="24" t="n">
        <v>4</v>
      </c>
      <c r="B4" s="5" t="s">
        <v>3</v>
      </c>
      <c r="C4" s="5"/>
      <c r="D4" s="16" t="n">
        <v>37.87</v>
      </c>
      <c r="E4" s="17" t="n">
        <f aca="false">D4-D$1</f>
        <v>0.18</v>
      </c>
      <c r="F4" s="17" t="n">
        <f aca="false">D4-D3</f>
        <v>0.0899999999999963</v>
      </c>
      <c r="G4" s="18" t="n">
        <f aca="false">D4/D$1</f>
        <v>1.00477580260016</v>
      </c>
    </row>
    <row collapsed="false" customFormat="true" customHeight="true" hidden="false" ht="11.35" outlineLevel="0" r="5" s="9">
      <c r="A5" s="24" t="n">
        <v>5</v>
      </c>
      <c r="B5" s="5" t="s">
        <v>6</v>
      </c>
      <c r="C5" s="5"/>
      <c r="D5" s="21" t="n">
        <v>37.93</v>
      </c>
      <c r="E5" s="17" t="n">
        <f aca="false">D5-D$1</f>
        <v>0.240000000000002</v>
      </c>
      <c r="F5" s="17" t="n">
        <f aca="false">D5-D4</f>
        <v>0.0600000000000023</v>
      </c>
      <c r="G5" s="18" t="n">
        <f aca="false">D5/D$1</f>
        <v>1.00636773680021</v>
      </c>
    </row>
    <row collapsed="false" customFormat="true" customHeight="true" hidden="false" ht="11.35" outlineLevel="0" r="6" s="11">
      <c r="A6" s="24" t="n">
        <v>6</v>
      </c>
      <c r="B6" s="5" t="s">
        <v>5</v>
      </c>
      <c r="C6" s="5"/>
      <c r="D6" s="16" t="n">
        <v>38.04</v>
      </c>
      <c r="E6" s="17" t="n">
        <f aca="false">D6-D$1</f>
        <v>0.350000000000001</v>
      </c>
      <c r="F6" s="17" t="n">
        <f aca="false">D6-D5</f>
        <v>0.109999999999999</v>
      </c>
      <c r="G6" s="18" t="n">
        <f aca="false">D6/D$1</f>
        <v>1.00928628283364</v>
      </c>
    </row>
    <row collapsed="false" customFormat="true" customHeight="true" hidden="false" ht="11.35" outlineLevel="0" r="7" s="9">
      <c r="A7" s="25" t="n">
        <v>7</v>
      </c>
      <c r="B7" s="5" t="s">
        <v>7</v>
      </c>
      <c r="C7" s="5"/>
      <c r="D7" s="21" t="n">
        <v>38.04001</v>
      </c>
      <c r="E7" s="17" t="n">
        <f aca="false">D7-D$1</f>
        <v>0.350010000000005</v>
      </c>
      <c r="F7" s="17" t="n">
        <f aca="false">D7-D6</f>
        <v>1.00000000031741E-005</v>
      </c>
      <c r="G7" s="18" t="n">
        <f aca="false">D7/D$1</f>
        <v>1.00928654815601</v>
      </c>
    </row>
    <row collapsed="false" customFormat="true" customHeight="true" hidden="false" ht="11.35" outlineLevel="0" r="8" s="9">
      <c r="A8" s="24" t="n">
        <v>8</v>
      </c>
      <c r="B8" s="5" t="s">
        <v>13</v>
      </c>
      <c r="C8" s="5"/>
      <c r="D8" s="21" t="n">
        <v>38.11</v>
      </c>
      <c r="E8" s="17" t="n">
        <f aca="false">D8-D$1</f>
        <v>0.420000000000002</v>
      </c>
      <c r="F8" s="17" t="n">
        <f aca="false">D8-D7</f>
        <v>0.0699899999999971</v>
      </c>
      <c r="G8" s="18" t="n">
        <f aca="false">D8/D$1</f>
        <v>1.01114353940037</v>
      </c>
    </row>
    <row collapsed="false" customFormat="true" customHeight="true" hidden="false" ht="11.35" outlineLevel="0" r="9" s="9">
      <c r="A9" s="24" t="n">
        <v>9</v>
      </c>
      <c r="B9" s="5" t="s">
        <v>9</v>
      </c>
      <c r="C9" s="5"/>
      <c r="D9" s="16" t="n">
        <v>38.12</v>
      </c>
      <c r="E9" s="17" t="n">
        <f aca="false">D9-D$1</f>
        <v>0.43</v>
      </c>
      <c r="F9" s="17" t="n">
        <f aca="false">D9-D8</f>
        <v>0.00999999999999801</v>
      </c>
      <c r="G9" s="18" t="n">
        <f aca="false">D9/D$1</f>
        <v>1.01140886176705</v>
      </c>
    </row>
    <row collapsed="false" customFormat="true" customHeight="true" hidden="false" ht="11.35" outlineLevel="0" r="10" s="9">
      <c r="A10" s="25" t="n">
        <v>10</v>
      </c>
      <c r="B10" s="5" t="s">
        <v>10</v>
      </c>
      <c r="C10" s="5"/>
      <c r="D10" s="21" t="n">
        <v>38.13</v>
      </c>
      <c r="E10" s="17" t="n">
        <f aca="false">D10-D$1</f>
        <v>0.440000000000005</v>
      </c>
      <c r="F10" s="17" t="n">
        <f aca="false">D10-D9</f>
        <v>0.0100000000000051</v>
      </c>
      <c r="G10" s="18" t="n">
        <f aca="false">D10/D$1</f>
        <v>1.01167418413372</v>
      </c>
    </row>
    <row collapsed="false" customFormat="false" customHeight="true" hidden="false" ht="11.35" outlineLevel="0" r="11">
      <c r="A11" s="24" t="n">
        <v>11</v>
      </c>
      <c r="B11" s="5" t="s">
        <v>8</v>
      </c>
      <c r="C11" s="5"/>
      <c r="D11" s="16" t="n">
        <v>38.21</v>
      </c>
      <c r="E11" s="17" t="n">
        <f aca="false">D11-D$1</f>
        <v>0.520000000000003</v>
      </c>
      <c r="F11" s="17" t="n">
        <f aca="false">D11-D10</f>
        <v>0.0799999999999983</v>
      </c>
      <c r="G11" s="18" t="n">
        <f aca="false">D11/D$1</f>
        <v>1.01379676306713</v>
      </c>
    </row>
    <row collapsed="false" customFormat="false" customHeight="true" hidden="false" ht="11.35" outlineLevel="0" r="12">
      <c r="A12" s="24" t="n">
        <v>12</v>
      </c>
      <c r="B12" s="5" t="s">
        <v>15</v>
      </c>
      <c r="C12" s="5"/>
      <c r="D12" s="16" t="n">
        <v>38.31</v>
      </c>
      <c r="E12" s="17" t="n">
        <f aca="false">D12-D$1</f>
        <v>0.620000000000005</v>
      </c>
      <c r="F12" s="17" t="n">
        <f aca="false">D12-D11</f>
        <v>0.100000000000001</v>
      </c>
      <c r="G12" s="18" t="n">
        <f aca="false">D12/D$1</f>
        <v>1.01644998673388</v>
      </c>
    </row>
    <row collapsed="false" customFormat="false" customHeight="true" hidden="false" ht="11.35" outlineLevel="0" r="13">
      <c r="A13" s="24" t="n">
        <v>13</v>
      </c>
      <c r="B13" s="5" t="s">
        <v>12</v>
      </c>
      <c r="C13" s="5"/>
      <c r="D13" s="16" t="n">
        <v>38.51</v>
      </c>
      <c r="E13" s="17" t="n">
        <f aca="false">D13-D$1</f>
        <v>0.82</v>
      </c>
      <c r="F13" s="17" t="n">
        <f aca="false">D13-D12</f>
        <v>0.199999999999996</v>
      </c>
      <c r="G13" s="18" t="n">
        <f aca="false">D13/D$1</f>
        <v>1.02175643406739</v>
      </c>
    </row>
    <row collapsed="false" customFormat="false" customHeight="true" hidden="false" ht="11.35" outlineLevel="0" r="14">
      <c r="A14" s="24" t="n">
        <v>14</v>
      </c>
      <c r="B14" s="5" t="s">
        <v>11</v>
      </c>
      <c r="C14" s="5"/>
      <c r="D14" s="21" t="n">
        <v>38.51001</v>
      </c>
      <c r="E14" s="17" t="n">
        <f aca="false">D14-D$1</f>
        <v>0.820010000000003</v>
      </c>
      <c r="F14" s="17" t="n">
        <f aca="false">D14-D13</f>
        <v>1.00000000031741E-005</v>
      </c>
      <c r="G14" s="18" t="n">
        <f aca="false">D14/D$1</f>
        <v>1.02175669938976</v>
      </c>
    </row>
    <row collapsed="false" customFormat="false" customHeight="true" hidden="false" ht="11.35" outlineLevel="0" r="15">
      <c r="A15" s="24" t="n">
        <v>15</v>
      </c>
      <c r="B15" s="5" t="s">
        <v>17</v>
      </c>
      <c r="C15" s="5"/>
      <c r="D15" s="21" t="n">
        <v>38.56</v>
      </c>
      <c r="E15" s="17" t="n">
        <f aca="false">D15-D$1</f>
        <v>0.870000000000005</v>
      </c>
      <c r="F15" s="17" t="n">
        <f aca="false">D15-D14</f>
        <v>0.0499900000000011</v>
      </c>
      <c r="G15" s="18" t="n">
        <f aca="false">D15/D$1</f>
        <v>1.02308304590077</v>
      </c>
    </row>
    <row collapsed="false" customFormat="false" customHeight="true" hidden="false" ht="11.35" outlineLevel="0" r="16">
      <c r="A16" s="24" t="n">
        <v>16</v>
      </c>
      <c r="B16" s="5" t="s">
        <v>16</v>
      </c>
      <c r="C16" s="5"/>
      <c r="D16" s="21" t="n">
        <v>38.6</v>
      </c>
      <c r="E16" s="17" t="n">
        <f aca="false">D16-D$1</f>
        <v>0.910000000000004</v>
      </c>
      <c r="F16" s="17" t="n">
        <f aca="false">D16-D15</f>
        <v>0.0399999999999991</v>
      </c>
      <c r="G16" s="18" t="n">
        <f aca="false">D16/D$1</f>
        <v>1.02414433536747</v>
      </c>
    </row>
    <row collapsed="false" customFormat="false" customHeight="true" hidden="false" ht="11.35" outlineLevel="0" r="17">
      <c r="A17" s="24" t="n">
        <v>17</v>
      </c>
      <c r="B17" s="5" t="s">
        <v>19</v>
      </c>
      <c r="C17" s="5"/>
      <c r="D17" s="21" t="n">
        <v>38.74</v>
      </c>
      <c r="E17" s="17" t="n">
        <f aca="false">D17-D$1</f>
        <v>1.05</v>
      </c>
      <c r="F17" s="17" t="n">
        <f aca="false">D17-D16</f>
        <v>0.140000000000001</v>
      </c>
      <c r="G17" s="18" t="n">
        <f aca="false">D17/D$1</f>
        <v>1.02785884850093</v>
      </c>
    </row>
    <row collapsed="false" customFormat="false" customHeight="true" hidden="false" ht="11.35" outlineLevel="0" r="18">
      <c r="A18" s="24" t="n">
        <v>18</v>
      </c>
      <c r="B18" s="5" t="s">
        <v>14</v>
      </c>
      <c r="C18" s="5"/>
      <c r="D18" s="21" t="n">
        <v>38.78</v>
      </c>
      <c r="E18" s="17" t="n">
        <f aca="false">D18-D$1</f>
        <v>1.09</v>
      </c>
      <c r="F18" s="17" t="n">
        <f aca="false">D18-D17</f>
        <v>0.0399999999999991</v>
      </c>
      <c r="G18" s="18" t="n">
        <f aca="false">D18/D$1</f>
        <v>1.02892013796763</v>
      </c>
    </row>
    <row collapsed="false" customFormat="false" customHeight="true" hidden="false" ht="11.35" outlineLevel="0" r="19">
      <c r="A19" s="24" t="n">
        <v>19</v>
      </c>
      <c r="B19" s="5" t="s">
        <v>18</v>
      </c>
      <c r="C19" s="5"/>
      <c r="D19" s="16" t="n">
        <v>38.84</v>
      </c>
      <c r="E19" s="17" t="n">
        <f aca="false">D19-D$1</f>
        <v>1.15000000000001</v>
      </c>
      <c r="F19" s="17" t="n">
        <f aca="false">D19-D18</f>
        <v>0.0600000000000023</v>
      </c>
      <c r="G19" s="18" t="n">
        <f aca="false">D19/D$1</f>
        <v>1.03051207216768</v>
      </c>
    </row>
    <row collapsed="false" customFormat="false" customHeight="true" hidden="false" ht="11.35" outlineLevel="0" r="20">
      <c r="A20" s="24" t="n">
        <v>20</v>
      </c>
      <c r="B20" s="5" t="s">
        <v>20</v>
      </c>
      <c r="C20" s="5"/>
      <c r="D20" s="16" t="n">
        <v>39.2</v>
      </c>
      <c r="E20" s="17" t="n">
        <f aca="false">D20-D$1</f>
        <v>1.51000000000001</v>
      </c>
      <c r="F20" s="17" t="n">
        <f aca="false">D20-D19</f>
        <v>0.359999999999999</v>
      </c>
      <c r="G20" s="18" t="n">
        <f aca="false">D20/D$1</f>
        <v>1.040063677368</v>
      </c>
    </row>
  </sheetData>
  <printOptions headings="false" gridLines="false" gridLinesSet="true" horizontalCentered="true" verticalCentered="false"/>
  <pageMargins left="0.354166666666667" right="0.157638888888889" top="0.590277777777778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LibreOffice/4.0.6.2$MacOSX_x86 LibreOffice_project/2e2573268451a50806fcd60ae2d9fe01dd0ce24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1996-10-15T01:33:28.00Z</dcterms:created>
  <dc:creator>Microsoft Corporation</dc:creator>
  <cp:lastPrinted>2004-12-02T13:29:23.00Z</cp:lastPrinted>
  <dcterms:modified xsi:type="dcterms:W3CDTF">2014-05-13T15:39:35.00Z</dcterms:modified>
  <cp:revision>5</cp:revision>
</cp:coreProperties>
</file>